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chartsheets/sheet1.xml" ContentType="application/vnd.openxmlformats-officedocument.spreadsheetml.chart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120" windowWidth="19155" windowHeight="9780" activeTab="4"/>
  </bookViews>
  <sheets>
    <sheet name="General" sheetId="116" r:id="rId1"/>
    <sheet name="Странджева" sheetId="6" r:id="rId2"/>
    <sheet name="Хранова" sheetId="7" r:id="rId3"/>
    <sheet name="Кемалова" sheetId="8" r:id="rId4"/>
    <sheet name="Име, фамилия (4)" sheetId="9" r:id="rId5"/>
    <sheet name="Име, фамилия (5)" sheetId="10" r:id="rId6"/>
    <sheet name="Име, фамилия (6)" sheetId="11" r:id="rId7"/>
    <sheet name="Име, фамилия (7)" sheetId="12" r:id="rId8"/>
    <sheet name="Име, фамилия (8)" sheetId="13" r:id="rId9"/>
    <sheet name="Име, фамилия (9)" sheetId="14" r:id="rId10"/>
    <sheet name="Име, фамилия (10)" sheetId="15" r:id="rId11"/>
    <sheet name="Име, фамилия (11)" sheetId="16" r:id="rId12"/>
    <sheet name="Име, фамилия (12)" sheetId="17" r:id="rId13"/>
    <sheet name="Име, фамилия (13)" sheetId="18" r:id="rId14"/>
    <sheet name="Име, фамилия (14)" sheetId="19" r:id="rId15"/>
    <sheet name="Име, фамилия (15)" sheetId="20" r:id="rId16"/>
    <sheet name="Име, фамилия (16)" sheetId="21" r:id="rId17"/>
    <sheet name="Име, фамилия (17)" sheetId="22" r:id="rId18"/>
    <sheet name="Име, фамилия (18)" sheetId="23" r:id="rId19"/>
    <sheet name="Име, фамилия (19)" sheetId="24" r:id="rId20"/>
    <sheet name="Име, фамилия (20)" sheetId="25" r:id="rId21"/>
    <sheet name="Име, фамилия (21)" sheetId="26" r:id="rId22"/>
    <sheet name="Име, фамилия (22)" sheetId="27" r:id="rId23"/>
    <sheet name="Име, фамилия (23)" sheetId="28" r:id="rId24"/>
    <sheet name="Име, фамилия (24)" sheetId="29" r:id="rId25"/>
    <sheet name="Име, фамилия (25)" sheetId="30" r:id="rId26"/>
    <sheet name="Име, фамилия (26)" sheetId="31" r:id="rId27"/>
    <sheet name="Име, фамилия (27)" sheetId="32" r:id="rId28"/>
    <sheet name="Име, фамилия (28)" sheetId="33" r:id="rId29"/>
    <sheet name="Име, фамилия (29)" sheetId="34" r:id="rId30"/>
    <sheet name="Име, фамилия (30)" sheetId="35" r:id="rId31"/>
    <sheet name="Име, фамилия (31)" sheetId="36" r:id="rId32"/>
    <sheet name="Име, фамилия (32)" sheetId="37" r:id="rId33"/>
    <sheet name="Име, фамилия (33)" sheetId="38" r:id="rId34"/>
    <sheet name="Име, фамилия (34)" sheetId="39" r:id="rId35"/>
    <sheet name="Име, фамилия (35)" sheetId="40" r:id="rId36"/>
    <sheet name="Име, фамилия (36)" sheetId="41" r:id="rId37"/>
    <sheet name="Име, фамилия (37)" sheetId="42" r:id="rId38"/>
    <sheet name="Име, фамилия (38)" sheetId="43" r:id="rId39"/>
    <sheet name="Иванка Танева" sheetId="44" r:id="rId40"/>
    <sheet name="Име, фамилия (39)" sheetId="45" r:id="rId41"/>
    <sheet name="Име, фамилия (40)" sheetId="46" r:id="rId42"/>
    <sheet name="Име, фамилия (41)" sheetId="47" r:id="rId43"/>
    <sheet name="Име, фамилия (42)" sheetId="48" r:id="rId44"/>
    <sheet name="Име, фамилия (43)" sheetId="49" r:id="rId45"/>
    <sheet name="Име, фамилия (44)" sheetId="50" r:id="rId46"/>
    <sheet name="Име, фамилия (45)" sheetId="51" r:id="rId47"/>
    <sheet name="Име, фамилия (46)" sheetId="52" r:id="rId48"/>
    <sheet name="Име, фамилия (47)" sheetId="53" r:id="rId49"/>
    <sheet name="Име, фамилия (48)" sheetId="54" r:id="rId50"/>
    <sheet name="Име, фамилия (49)" sheetId="55" r:id="rId51"/>
    <sheet name="Име, фамилия (50)" sheetId="56" r:id="rId52"/>
    <sheet name="Име, фамилия (51)" sheetId="57" r:id="rId53"/>
    <sheet name="Име, фамилия (52)" sheetId="58" r:id="rId54"/>
    <sheet name="Име, фамилия (53)" sheetId="59" r:id="rId55"/>
    <sheet name="Име, фамилия (54)" sheetId="60" r:id="rId56"/>
    <sheet name="Име, фамилия (55)" sheetId="61" r:id="rId57"/>
    <sheet name="Име, фамилия (56)" sheetId="62" r:id="rId58"/>
    <sheet name="Мариана Куршумова" sheetId="63" r:id="rId59"/>
    <sheet name="Име, фамилия (57)" sheetId="64" r:id="rId60"/>
    <sheet name="Име, фамилия (58)" sheetId="65" r:id="rId61"/>
    <sheet name="Име, фамилия (59)" sheetId="66" r:id="rId62"/>
    <sheet name="Име, фамилия (60)" sheetId="67" r:id="rId63"/>
    <sheet name="Име, фамилия (61)" sheetId="68" r:id="rId64"/>
    <sheet name="Име, фамилия (62)" sheetId="69" r:id="rId65"/>
    <sheet name="Доц. д-р Мила Кръстева" sheetId="70" r:id="rId66"/>
    <sheet name="Име, фамилия (63)" sheetId="71" r:id="rId67"/>
    <sheet name="Име, фамилия (64)" sheetId="72" r:id="rId68"/>
    <sheet name="Име, фамилия (65)" sheetId="73" r:id="rId69"/>
    <sheet name="Име, фамилия (66)" sheetId="74" r:id="rId70"/>
    <sheet name="Име, фамилия (67)" sheetId="75" r:id="rId71"/>
    <sheet name="Име, фамилия (68)" sheetId="76" r:id="rId72"/>
    <sheet name="Име, фамилия (69)" sheetId="77" r:id="rId73"/>
    <sheet name="Име, фамилия (70)" sheetId="78" r:id="rId74"/>
    <sheet name="Име, фамилия (71)" sheetId="79" r:id="rId75"/>
    <sheet name="Име, фамилия (72)" sheetId="80" r:id="rId76"/>
    <sheet name="Име, фамилия (73)" sheetId="81" r:id="rId77"/>
    <sheet name="Име, фамилия (74)" sheetId="82" r:id="rId78"/>
    <sheet name="Име, фамилия (75)" sheetId="83" r:id="rId79"/>
    <sheet name="Име, фамилия (76)" sheetId="84" r:id="rId80"/>
    <sheet name="Име, фамилия (77)" sheetId="85" r:id="rId81"/>
    <sheet name="Име, фамилия (78)" sheetId="86" r:id="rId82"/>
    <sheet name="Име, фамилия (79)" sheetId="87" r:id="rId83"/>
    <sheet name="Име, фамилия (80)" sheetId="88" r:id="rId84"/>
    <sheet name="Име, фамилия (81)" sheetId="89" r:id="rId85"/>
    <sheet name="Име, фамилия (82)" sheetId="90" r:id="rId86"/>
    <sheet name="Име, фамилия (83)" sheetId="91" r:id="rId87"/>
    <sheet name="Chart1" sheetId="92" r:id="rId88"/>
    <sheet name="Име, фамилия (84)" sheetId="93" r:id="rId89"/>
    <sheet name="Име, фамилия (85)" sheetId="94" r:id="rId90"/>
    <sheet name="Име, фамилия (86)" sheetId="95" r:id="rId91"/>
    <sheet name="Име, фамилия (87)" sheetId="96" r:id="rId92"/>
    <sheet name="Име, фамилия (88)" sheetId="97" r:id="rId93"/>
    <sheet name="Име, фамилия (89)" sheetId="98" r:id="rId94"/>
    <sheet name="Име, фамилия (90)" sheetId="99" r:id="rId95"/>
    <sheet name="Име, фамилия (91)" sheetId="100" r:id="rId96"/>
    <sheet name="Име, фамилия (92)" sheetId="101" r:id="rId97"/>
    <sheet name="Име, фамилия (93)" sheetId="102" r:id="rId98"/>
    <sheet name="Име, фамилия (94)" sheetId="103" r:id="rId99"/>
    <sheet name="Име, фамилия (95)" sheetId="104" r:id="rId100"/>
    <sheet name="Име, фамилия (96)" sheetId="105" r:id="rId101"/>
    <sheet name="Име, фамилия (97)" sheetId="106" r:id="rId102"/>
    <sheet name="Име, фамилия (98)" sheetId="107" r:id="rId103"/>
    <sheet name="Име, фамилия (99)" sheetId="108" r:id="rId104"/>
    <sheet name="Име, фамилия (100)" sheetId="109" r:id="rId105"/>
    <sheet name="Име, фамилия (101)" sheetId="110" r:id="rId106"/>
    <sheet name="Име, фамилия (102)" sheetId="111" r:id="rId107"/>
    <sheet name="Име, фамилия (103)" sheetId="112" r:id="rId108"/>
    <sheet name="Име, фамилия (104)" sheetId="113" r:id="rId109"/>
    <sheet name="Име, фамилия (105)" sheetId="114" r:id="rId110"/>
    <sheet name="Неделчева" sheetId="115" r:id="rId111"/>
  </sheets>
  <definedNames>
    <definedName name="OLE_LINK1" localSheetId="0">General!$A$13</definedName>
    <definedName name="OLE_LINK1" localSheetId="65">'Доц. д-р Мила Кръстева'!$A$13</definedName>
    <definedName name="OLE_LINK1" localSheetId="39">'Иванка Танева'!$A$13</definedName>
    <definedName name="OLE_LINK1" localSheetId="10">'Име, фамилия (10)'!$A$13</definedName>
    <definedName name="OLE_LINK1" localSheetId="104">'Име, фамилия (100)'!$A$13</definedName>
    <definedName name="OLE_LINK1" localSheetId="105">'Име, фамилия (101)'!$A$13</definedName>
    <definedName name="OLE_LINK1" localSheetId="106">'Име, фамилия (102)'!$A$13</definedName>
    <definedName name="OLE_LINK1" localSheetId="107">'Име, фамилия (103)'!$A$13</definedName>
    <definedName name="OLE_LINK1" localSheetId="108">'Име, фамилия (104)'!$A$13</definedName>
    <definedName name="OLE_LINK1" localSheetId="109">'Име, фамилия (105)'!$A$13</definedName>
    <definedName name="OLE_LINK1" localSheetId="11">'Име, фамилия (11)'!$A$13</definedName>
    <definedName name="OLE_LINK1" localSheetId="12">'Име, фамилия (12)'!$A$13</definedName>
    <definedName name="OLE_LINK1" localSheetId="13">'Име, фамилия (13)'!$A$13</definedName>
    <definedName name="OLE_LINK1" localSheetId="14">'Име, фамилия (14)'!$A$13</definedName>
    <definedName name="OLE_LINK1" localSheetId="15">'Име, фамилия (15)'!$A$13</definedName>
    <definedName name="OLE_LINK1" localSheetId="16">'Име, фамилия (16)'!$A$13</definedName>
    <definedName name="OLE_LINK1" localSheetId="17">'Име, фамилия (17)'!$A$13</definedName>
    <definedName name="OLE_LINK1" localSheetId="18">'Име, фамилия (18)'!$A$13</definedName>
    <definedName name="OLE_LINK1" localSheetId="19">'Име, фамилия (19)'!$A$13</definedName>
    <definedName name="OLE_LINK1" localSheetId="20">'Име, фамилия (20)'!$A$13</definedName>
    <definedName name="OLE_LINK1" localSheetId="21">'Име, фамилия (21)'!$A$13</definedName>
    <definedName name="OLE_LINK1" localSheetId="22">'Име, фамилия (22)'!$A$13</definedName>
    <definedName name="OLE_LINK1" localSheetId="23">'Име, фамилия (23)'!$A$13</definedName>
    <definedName name="OLE_LINK1" localSheetId="24">'Име, фамилия (24)'!$A$13</definedName>
    <definedName name="OLE_LINK1" localSheetId="25">'Име, фамилия (25)'!$A$13</definedName>
    <definedName name="OLE_LINK1" localSheetId="26">'Име, фамилия (26)'!$A$13</definedName>
    <definedName name="OLE_LINK1" localSheetId="27">'Име, фамилия (27)'!$A$13</definedName>
    <definedName name="OLE_LINK1" localSheetId="28">'Име, фамилия (28)'!$A$13</definedName>
    <definedName name="OLE_LINK1" localSheetId="29">'Име, фамилия (29)'!$A$13</definedName>
    <definedName name="OLE_LINK1" localSheetId="30">'Име, фамилия (30)'!$A$13</definedName>
    <definedName name="OLE_LINK1" localSheetId="31">'Име, фамилия (31)'!$A$13</definedName>
    <definedName name="OLE_LINK1" localSheetId="32">'Име, фамилия (32)'!$A$13</definedName>
    <definedName name="OLE_LINK1" localSheetId="33">'Име, фамилия (33)'!$A$13</definedName>
    <definedName name="OLE_LINK1" localSheetId="34">'Име, фамилия (34)'!$A$13</definedName>
    <definedName name="OLE_LINK1" localSheetId="35">'Име, фамилия (35)'!$A$13</definedName>
    <definedName name="OLE_LINK1" localSheetId="36">'Име, фамилия (36)'!$A$13</definedName>
    <definedName name="OLE_LINK1" localSheetId="37">'Име, фамилия (37)'!$A$13</definedName>
    <definedName name="OLE_LINK1" localSheetId="38">'Име, фамилия (38)'!$A$13</definedName>
    <definedName name="OLE_LINK1" localSheetId="40">'Име, фамилия (39)'!$A$13</definedName>
    <definedName name="OLE_LINK1" localSheetId="4">'Име, фамилия (4)'!$A$13</definedName>
    <definedName name="OLE_LINK1" localSheetId="41">'Име, фамилия (40)'!$A$13</definedName>
    <definedName name="OLE_LINK1" localSheetId="42">'Име, фамилия (41)'!$A$13</definedName>
    <definedName name="OLE_LINK1" localSheetId="43">'Име, фамилия (42)'!$A$13</definedName>
    <definedName name="OLE_LINK1" localSheetId="44">'Име, фамилия (43)'!$A$13</definedName>
    <definedName name="OLE_LINK1" localSheetId="45">'Име, фамилия (44)'!$A$13</definedName>
    <definedName name="OLE_LINK1" localSheetId="46">'Име, фамилия (45)'!$A$13</definedName>
    <definedName name="OLE_LINK1" localSheetId="47">'Име, фамилия (46)'!$A$13</definedName>
    <definedName name="OLE_LINK1" localSheetId="48">'Име, фамилия (47)'!$A$13</definedName>
    <definedName name="OLE_LINK1" localSheetId="49">'Име, фамилия (48)'!$A$13</definedName>
    <definedName name="OLE_LINK1" localSheetId="50">'Име, фамилия (49)'!$A$13</definedName>
    <definedName name="OLE_LINK1" localSheetId="5">'Име, фамилия (5)'!$A$13</definedName>
    <definedName name="OLE_LINK1" localSheetId="51">'Име, фамилия (50)'!$A$13</definedName>
    <definedName name="OLE_LINK1" localSheetId="52">'Име, фамилия (51)'!$A$13</definedName>
    <definedName name="OLE_LINK1" localSheetId="53">'Име, фамилия (52)'!$A$13</definedName>
    <definedName name="OLE_LINK1" localSheetId="54">'Име, фамилия (53)'!$A$13</definedName>
    <definedName name="OLE_LINK1" localSheetId="55">'Име, фамилия (54)'!$A$13</definedName>
    <definedName name="OLE_LINK1" localSheetId="56">'Име, фамилия (55)'!$A$13</definedName>
    <definedName name="OLE_LINK1" localSheetId="57">'Име, фамилия (56)'!$A$13</definedName>
    <definedName name="OLE_LINK1" localSheetId="59">'Име, фамилия (57)'!$A$13</definedName>
    <definedName name="OLE_LINK1" localSheetId="60">'Име, фамилия (58)'!$A$13</definedName>
    <definedName name="OLE_LINK1" localSheetId="61">'Име, фамилия (59)'!$A$13</definedName>
    <definedName name="OLE_LINK1" localSheetId="6">'Име, фамилия (6)'!$A$13</definedName>
    <definedName name="OLE_LINK1" localSheetId="62">'Име, фамилия (60)'!$A$13</definedName>
    <definedName name="OLE_LINK1" localSheetId="63">'Име, фамилия (61)'!$A$13</definedName>
    <definedName name="OLE_LINK1" localSheetId="64">'Име, фамилия (62)'!$A$13</definedName>
    <definedName name="OLE_LINK1" localSheetId="66">'Име, фамилия (63)'!$A$13</definedName>
    <definedName name="OLE_LINK1" localSheetId="67">'Име, фамилия (64)'!$A$13</definedName>
    <definedName name="OLE_LINK1" localSheetId="68">'Име, фамилия (65)'!$A$13</definedName>
    <definedName name="OLE_LINK1" localSheetId="69">'Име, фамилия (66)'!$A$13</definedName>
    <definedName name="OLE_LINK1" localSheetId="70">'Име, фамилия (67)'!$A$13</definedName>
    <definedName name="OLE_LINK1" localSheetId="71">'Име, фамилия (68)'!$A$13</definedName>
    <definedName name="OLE_LINK1" localSheetId="72">'Име, фамилия (69)'!$A$13</definedName>
    <definedName name="OLE_LINK1" localSheetId="7">'Име, фамилия (7)'!$A$13</definedName>
    <definedName name="OLE_LINK1" localSheetId="73">'Име, фамилия (70)'!$A$13</definedName>
    <definedName name="OLE_LINK1" localSheetId="74">'Име, фамилия (71)'!$A$13</definedName>
    <definedName name="OLE_LINK1" localSheetId="75">'Име, фамилия (72)'!$A$13</definedName>
    <definedName name="OLE_LINK1" localSheetId="76">'Име, фамилия (73)'!$A$13</definedName>
    <definedName name="OLE_LINK1" localSheetId="77">'Име, фамилия (74)'!$A$13</definedName>
    <definedName name="OLE_LINK1" localSheetId="78">'Име, фамилия (75)'!$A$13</definedName>
    <definedName name="OLE_LINK1" localSheetId="79">'Име, фамилия (76)'!$A$13</definedName>
    <definedName name="OLE_LINK1" localSheetId="80">'Име, фамилия (77)'!$A$13</definedName>
    <definedName name="OLE_LINK1" localSheetId="81">'Име, фамилия (78)'!$A$13</definedName>
    <definedName name="OLE_LINK1" localSheetId="82">'Име, фамилия (79)'!$A$13</definedName>
    <definedName name="OLE_LINK1" localSheetId="8">'Име, фамилия (8)'!$A$13</definedName>
    <definedName name="OLE_LINK1" localSheetId="83">'Име, фамилия (80)'!$A$13</definedName>
    <definedName name="OLE_LINK1" localSheetId="84">'Име, фамилия (81)'!$A$13</definedName>
    <definedName name="OLE_LINK1" localSheetId="85">'Име, фамилия (82)'!$A$13</definedName>
    <definedName name="OLE_LINK1" localSheetId="88">'Име, фамилия (84)'!$A$13</definedName>
    <definedName name="OLE_LINK1" localSheetId="89">'Име, фамилия (85)'!$A$13</definedName>
    <definedName name="OLE_LINK1" localSheetId="90">'Име, фамилия (86)'!$A$13</definedName>
    <definedName name="OLE_LINK1" localSheetId="91">'Име, фамилия (87)'!$A$13</definedName>
    <definedName name="OLE_LINK1" localSheetId="92">'Име, фамилия (88)'!$A$13</definedName>
    <definedName name="OLE_LINK1" localSheetId="93">'Име, фамилия (89)'!$A$13</definedName>
    <definedName name="OLE_LINK1" localSheetId="9">'Име, фамилия (9)'!$A$13</definedName>
    <definedName name="OLE_LINK1" localSheetId="94">'Име, фамилия (90)'!$A$13</definedName>
    <definedName name="OLE_LINK1" localSheetId="95">'Име, фамилия (91)'!$A$13</definedName>
    <definedName name="OLE_LINK1" localSheetId="96">'Име, фамилия (92)'!$A$13</definedName>
    <definedName name="OLE_LINK1" localSheetId="97">'Име, фамилия (93)'!$A$13</definedName>
    <definedName name="OLE_LINK1" localSheetId="98">'Име, фамилия (94)'!$A$13</definedName>
    <definedName name="OLE_LINK1" localSheetId="99">'Име, фамилия (95)'!$A$13</definedName>
    <definedName name="OLE_LINK1" localSheetId="100">'Име, фамилия (96)'!$A$13</definedName>
    <definedName name="OLE_LINK1" localSheetId="101">'Име, фамилия (97)'!$A$13</definedName>
    <definedName name="OLE_LINK1" localSheetId="102">'Име, фамилия (98)'!$A$13</definedName>
    <definedName name="OLE_LINK1" localSheetId="103">'Име, фамилия (99)'!$A$13</definedName>
    <definedName name="OLE_LINK1" localSheetId="3">Кемалова!$A$13</definedName>
    <definedName name="OLE_LINK1" localSheetId="58">'Мариана Куршумова'!$A$13</definedName>
    <definedName name="OLE_LINK1" localSheetId="110">Неделчева!$A$13</definedName>
    <definedName name="OLE_LINK1" localSheetId="1">Странджева!$A$13</definedName>
    <definedName name="OLE_LINK1" localSheetId="2">Хранова!$A$13</definedName>
    <definedName name="OLE_LINK1_1">'Име, фамилия (83)'!$A$13</definedName>
    <definedName name="_xlnm.Print_Area" localSheetId="0">General!$A$1:$D$33</definedName>
    <definedName name="_xlnm.Print_Area" localSheetId="65">'Доц. д-р Мила Кръстева'!$A$1:$D$33</definedName>
    <definedName name="_xlnm.Print_Area" localSheetId="39">'Иванка Танева'!$A$1:$D$33</definedName>
    <definedName name="_xlnm.Print_Area" localSheetId="10">'Име, фамилия (10)'!$A$1:$D$33</definedName>
    <definedName name="_xlnm.Print_Area" localSheetId="104">'Име, фамилия (100)'!$A$1:$D$33</definedName>
    <definedName name="_xlnm.Print_Area" localSheetId="105">'Име, фамилия (101)'!$A$1:$D$33</definedName>
    <definedName name="_xlnm.Print_Area" localSheetId="106">'Име, фамилия (102)'!$A$1:$D$33</definedName>
    <definedName name="_xlnm.Print_Area" localSheetId="107">'Име, фамилия (103)'!$A$1:$D$33</definedName>
    <definedName name="_xlnm.Print_Area" localSheetId="108">'Име, фамилия (104)'!$A$1:$D$33</definedName>
    <definedName name="_xlnm.Print_Area" localSheetId="109">'Име, фамилия (105)'!$A$1:$D$33</definedName>
    <definedName name="_xlnm.Print_Area" localSheetId="11">'Име, фамилия (11)'!$A$1:$D$33</definedName>
    <definedName name="_xlnm.Print_Area" localSheetId="12">'Име, фамилия (12)'!$A$1:$D$33</definedName>
    <definedName name="_xlnm.Print_Area" localSheetId="13">'Име, фамилия (13)'!$A$1:$D$33</definedName>
    <definedName name="_xlnm.Print_Area" localSheetId="14">'Име, фамилия (14)'!$A$1:$D$33</definedName>
    <definedName name="_xlnm.Print_Area" localSheetId="15">'Име, фамилия (15)'!$A$1:$D$33</definedName>
    <definedName name="_xlnm.Print_Area" localSheetId="16">'Име, фамилия (16)'!$A$1:$D$33</definedName>
    <definedName name="_xlnm.Print_Area" localSheetId="17">'Име, фамилия (17)'!$A$1:$D$33</definedName>
    <definedName name="_xlnm.Print_Area" localSheetId="18">'Име, фамилия (18)'!$A$1:$D$33</definedName>
    <definedName name="_xlnm.Print_Area" localSheetId="19">'Име, фамилия (19)'!$A$1:$D$33</definedName>
    <definedName name="_xlnm.Print_Area" localSheetId="20">'Име, фамилия (20)'!$A$1:$D$33</definedName>
    <definedName name="_xlnm.Print_Area" localSheetId="21">'Име, фамилия (21)'!$A$1:$D$33</definedName>
    <definedName name="_xlnm.Print_Area" localSheetId="22">'Име, фамилия (22)'!$A$1:$D$33</definedName>
    <definedName name="_xlnm.Print_Area" localSheetId="23">'Име, фамилия (23)'!$A$1:$D$33</definedName>
    <definedName name="_xlnm.Print_Area" localSheetId="24">'Име, фамилия (24)'!$A$1:$D$33</definedName>
    <definedName name="_xlnm.Print_Area" localSheetId="25">'Име, фамилия (25)'!$A$1:$D$33</definedName>
    <definedName name="_xlnm.Print_Area" localSheetId="26">'Име, фамилия (26)'!$A$1:$D$33</definedName>
    <definedName name="_xlnm.Print_Area" localSheetId="27">'Име, фамилия (27)'!$A$1:$D$33</definedName>
    <definedName name="_xlnm.Print_Area" localSheetId="28">'Име, фамилия (28)'!$A$1:$D$33</definedName>
    <definedName name="_xlnm.Print_Area" localSheetId="29">'Име, фамилия (29)'!$A$1:$D$33</definedName>
    <definedName name="_xlnm.Print_Area" localSheetId="30">'Име, фамилия (30)'!$A$1:$D$33</definedName>
    <definedName name="_xlnm.Print_Area" localSheetId="31">'Име, фамилия (31)'!$A$1:$D$33</definedName>
    <definedName name="_xlnm.Print_Area" localSheetId="32">'Име, фамилия (32)'!$A$1:$D$33</definedName>
    <definedName name="_xlnm.Print_Area" localSheetId="33">'Име, фамилия (33)'!$A$1:$D$33</definedName>
    <definedName name="_xlnm.Print_Area" localSheetId="34">'Име, фамилия (34)'!$A$1:$D$33</definedName>
    <definedName name="_xlnm.Print_Area" localSheetId="35">'Име, фамилия (35)'!$A$1:$D$33</definedName>
    <definedName name="_xlnm.Print_Area" localSheetId="36">'Име, фамилия (36)'!$A$1:$D$33</definedName>
    <definedName name="_xlnm.Print_Area" localSheetId="37">'Име, фамилия (37)'!$A$1:$D$33</definedName>
    <definedName name="_xlnm.Print_Area" localSheetId="38">'Име, фамилия (38)'!$A$1:$D$33</definedName>
    <definedName name="_xlnm.Print_Area" localSheetId="40">'Име, фамилия (39)'!$A$1:$D$33</definedName>
    <definedName name="_xlnm.Print_Area" localSheetId="4">'Име, фамилия (4)'!$A$1:$D$33</definedName>
    <definedName name="_xlnm.Print_Area" localSheetId="41">'Име, фамилия (40)'!$A$1:$D$33</definedName>
    <definedName name="_xlnm.Print_Area" localSheetId="42">'Име, фамилия (41)'!$A$1:$D$33</definedName>
    <definedName name="_xlnm.Print_Area" localSheetId="43">'Име, фамилия (42)'!$A$1:$D$33</definedName>
    <definedName name="_xlnm.Print_Area" localSheetId="44">'Име, фамилия (43)'!$A$1:$D$33</definedName>
    <definedName name="_xlnm.Print_Area" localSheetId="45">'Име, фамилия (44)'!$A$1:$D$33</definedName>
    <definedName name="_xlnm.Print_Area" localSheetId="46">'Име, фамилия (45)'!$A$1:$D$33</definedName>
    <definedName name="_xlnm.Print_Area" localSheetId="47">'Име, фамилия (46)'!$A$1:$D$33</definedName>
    <definedName name="_xlnm.Print_Area" localSheetId="48">'Име, фамилия (47)'!$A$1:$D$33</definedName>
    <definedName name="_xlnm.Print_Area" localSheetId="49">'Име, фамилия (48)'!$A$1:$D$33</definedName>
    <definedName name="_xlnm.Print_Area" localSheetId="50">'Име, фамилия (49)'!$A$1:$D$33</definedName>
    <definedName name="_xlnm.Print_Area" localSheetId="5">'Име, фамилия (5)'!$A$1:$D$33</definedName>
    <definedName name="_xlnm.Print_Area" localSheetId="51">'Име, фамилия (50)'!$A$1:$D$33</definedName>
    <definedName name="_xlnm.Print_Area" localSheetId="52">'Име, фамилия (51)'!$A$1:$D$33</definedName>
    <definedName name="_xlnm.Print_Area" localSheetId="53">'Име, фамилия (52)'!$A$1:$D$33</definedName>
    <definedName name="_xlnm.Print_Area" localSheetId="54">'Име, фамилия (53)'!$A$1:$D$33</definedName>
    <definedName name="_xlnm.Print_Area" localSheetId="55">'Име, фамилия (54)'!$A$1:$D$33</definedName>
    <definedName name="_xlnm.Print_Area" localSheetId="56">'Име, фамилия (55)'!$A$1:$D$33</definedName>
    <definedName name="_xlnm.Print_Area" localSheetId="57">'Име, фамилия (56)'!$A$1:$E$33</definedName>
    <definedName name="_xlnm.Print_Area" localSheetId="59">'Име, фамилия (57)'!$A$1:$D$33</definedName>
    <definedName name="_xlnm.Print_Area" localSheetId="60">'Име, фамилия (58)'!$A$1:$D$33</definedName>
    <definedName name="_xlnm.Print_Area" localSheetId="61">'Име, фамилия (59)'!$A$1:$D$33</definedName>
    <definedName name="_xlnm.Print_Area" localSheetId="6">'Име, фамилия (6)'!$A$1:$D$33</definedName>
    <definedName name="_xlnm.Print_Area" localSheetId="62">'Име, фамилия (60)'!$A$1:$D$33</definedName>
    <definedName name="_xlnm.Print_Area" localSheetId="63">'Име, фамилия (61)'!$A$1:$D$33</definedName>
    <definedName name="_xlnm.Print_Area" localSheetId="64">'Име, фамилия (62)'!$A$1:$D$33</definedName>
    <definedName name="_xlnm.Print_Area" localSheetId="66">'Име, фамилия (63)'!$A$1:$D$33</definedName>
    <definedName name="_xlnm.Print_Area" localSheetId="67">'Име, фамилия (64)'!$A$1:$D$33</definedName>
    <definedName name="_xlnm.Print_Area" localSheetId="68">'Име, фамилия (65)'!$A$1:$D$33</definedName>
    <definedName name="_xlnm.Print_Area" localSheetId="69">'Име, фамилия (66)'!$A$1:$D$33</definedName>
    <definedName name="_xlnm.Print_Area" localSheetId="70">'Име, фамилия (67)'!$A$1:$D$33</definedName>
    <definedName name="_xlnm.Print_Area" localSheetId="71">'Име, фамилия (68)'!$A$1:$D$33</definedName>
    <definedName name="_xlnm.Print_Area" localSheetId="72">'Име, фамилия (69)'!$A$1:$D$33</definedName>
    <definedName name="_xlnm.Print_Area" localSheetId="7">'Име, фамилия (7)'!$A$1:$D$33</definedName>
    <definedName name="_xlnm.Print_Area" localSheetId="73">'Име, фамилия (70)'!$A$1:$K$33</definedName>
    <definedName name="_xlnm.Print_Area" localSheetId="74">'Име, фамилия (71)'!$A$1:$D$33</definedName>
    <definedName name="_xlnm.Print_Area" localSheetId="75">'Име, фамилия (72)'!$A$1:$D$33</definedName>
    <definedName name="_xlnm.Print_Area" localSheetId="76">'Име, фамилия (73)'!$A$1:$D$33</definedName>
    <definedName name="_xlnm.Print_Area" localSheetId="77">'Име, фамилия (74)'!$A$1:$D$33</definedName>
    <definedName name="_xlnm.Print_Area" localSheetId="78">'Име, фамилия (75)'!$A$1:$D$33</definedName>
    <definedName name="_xlnm.Print_Area" localSheetId="79">'Име, фамилия (76)'!$A$1:$D$33</definedName>
    <definedName name="_xlnm.Print_Area" localSheetId="80">'Име, фамилия (77)'!$A$1:$D$33</definedName>
    <definedName name="_xlnm.Print_Area" localSheetId="81">'Име, фамилия (78)'!$A$1:$D$33</definedName>
    <definedName name="_xlnm.Print_Area" localSheetId="82">'Име, фамилия (79)'!$A$1:$D$33</definedName>
    <definedName name="_xlnm.Print_Area" localSheetId="8">'Име, фамилия (8)'!$A$1:$D$33</definedName>
    <definedName name="_xlnm.Print_Area" localSheetId="83">'Име, фамилия (80)'!$A$1:$D$33</definedName>
    <definedName name="_xlnm.Print_Area" localSheetId="84">'Име, фамилия (81)'!$A$1:$D$33</definedName>
    <definedName name="_xlnm.Print_Area" localSheetId="85">'Име, фамилия (82)'!$A$1:$D$33</definedName>
    <definedName name="_xlnm.Print_Area" localSheetId="86">'Име, фамилия (83)'!$A$1:$D$33</definedName>
    <definedName name="_xlnm.Print_Area" localSheetId="88">'Име, фамилия (84)'!$A$1:$D$33</definedName>
    <definedName name="_xlnm.Print_Area" localSheetId="89">'Име, фамилия (85)'!$A$1:$D$33</definedName>
    <definedName name="_xlnm.Print_Area" localSheetId="90">'Име, фамилия (86)'!$A$1:$D$33</definedName>
    <definedName name="_xlnm.Print_Area" localSheetId="91">'Име, фамилия (87)'!$A$1:$D$33</definedName>
    <definedName name="_xlnm.Print_Area" localSheetId="92">'Име, фамилия (88)'!$A$1:$D$33</definedName>
    <definedName name="_xlnm.Print_Area" localSheetId="93">'Име, фамилия (89)'!$A$1:$D$33</definedName>
    <definedName name="_xlnm.Print_Area" localSheetId="9">'Име, фамилия (9)'!$A$1:$D$33</definedName>
    <definedName name="_xlnm.Print_Area" localSheetId="94">'Име, фамилия (90)'!$A$1:$D$33</definedName>
    <definedName name="_xlnm.Print_Area" localSheetId="95">'Име, фамилия (91)'!$A$1:$D$33</definedName>
    <definedName name="_xlnm.Print_Area" localSheetId="96">'Име, фамилия (92)'!$A$1:$D$33</definedName>
    <definedName name="_xlnm.Print_Area" localSheetId="97">'Име, фамилия (93)'!$A$1:$D$33</definedName>
    <definedName name="_xlnm.Print_Area" localSheetId="98">'Име, фамилия (94)'!$A$1:$D$33</definedName>
    <definedName name="_xlnm.Print_Area" localSheetId="99">'Име, фамилия (95)'!$A$1:$D$33</definedName>
    <definedName name="_xlnm.Print_Area" localSheetId="100">'Име, фамилия (96)'!$A$1:$D$33</definedName>
    <definedName name="_xlnm.Print_Area" localSheetId="101">'Име, фамилия (97)'!$A$1:$D$33</definedName>
    <definedName name="_xlnm.Print_Area" localSheetId="102">'Име, фамилия (98)'!$A$1:$D$33</definedName>
    <definedName name="_xlnm.Print_Area" localSheetId="103">'Име, фамилия (99)'!$A$1:$D$33</definedName>
    <definedName name="_xlnm.Print_Area" localSheetId="3">Кемалова!$A$1:$D$33</definedName>
    <definedName name="_xlnm.Print_Area" localSheetId="58">'Мариана Куршумова'!$A$1:$D$33</definedName>
    <definedName name="_xlnm.Print_Area" localSheetId="110">Неделчева!$A$1:$D$33</definedName>
    <definedName name="_xlnm.Print_Area" localSheetId="1">Странджева!$A$1:$Q$33</definedName>
    <definedName name="_xlnm.Print_Area" localSheetId="2">Хранова!$A$1:$D$33</definedName>
  </definedNames>
  <calcPr calcId="145621"/>
</workbook>
</file>

<file path=xl/calcChain.xml><?xml version="1.0" encoding="utf-8"?>
<calcChain xmlns="http://schemas.openxmlformats.org/spreadsheetml/2006/main">
  <c r="F8" i="7" l="1"/>
  <c r="F9" i="7"/>
  <c r="F10" i="7"/>
  <c r="F11" i="7"/>
  <c r="F12" i="7"/>
  <c r="F13" i="7"/>
  <c r="F14" i="7"/>
  <c r="F15" i="7"/>
  <c r="F16" i="7"/>
  <c r="F17" i="7"/>
  <c r="F18" i="7"/>
  <c r="F19" i="7"/>
  <c r="F20" i="7"/>
  <c r="F21" i="7"/>
  <c r="F22" i="7"/>
  <c r="F23" i="7"/>
  <c r="F24" i="7"/>
  <c r="F25" i="7"/>
  <c r="F26" i="7"/>
  <c r="F27" i="7"/>
  <c r="F28" i="7"/>
  <c r="F29" i="7"/>
  <c r="F30" i="7"/>
  <c r="F31" i="7"/>
  <c r="F32" i="7"/>
  <c r="F33" i="7"/>
  <c r="F8" i="8"/>
  <c r="F9" i="8"/>
  <c r="F10" i="8"/>
  <c r="F11" i="8"/>
  <c r="F12" i="8"/>
  <c r="F13" i="8"/>
  <c r="F14" i="8"/>
  <c r="F15" i="8"/>
  <c r="F16" i="8"/>
  <c r="F17" i="8"/>
  <c r="F18" i="8"/>
  <c r="F19" i="8"/>
  <c r="F20" i="8"/>
  <c r="F21" i="8"/>
  <c r="F22" i="8"/>
  <c r="F23" i="8"/>
  <c r="F24" i="8"/>
  <c r="F25" i="8"/>
  <c r="F26" i="8"/>
  <c r="F27" i="8"/>
  <c r="F28" i="8"/>
  <c r="F29" i="8"/>
  <c r="F30" i="8"/>
  <c r="F31" i="8"/>
  <c r="F32" i="8"/>
  <c r="F33" i="8"/>
  <c r="F8" i="9"/>
  <c r="F9" i="9"/>
  <c r="F10" i="9"/>
  <c r="F11" i="9"/>
  <c r="F12" i="9"/>
  <c r="F13" i="9"/>
  <c r="F14" i="9"/>
  <c r="F15" i="9"/>
  <c r="F16" i="9"/>
  <c r="F17" i="9"/>
  <c r="F18" i="9"/>
  <c r="F19" i="9"/>
  <c r="F20" i="9"/>
  <c r="F21" i="9"/>
  <c r="F22" i="9"/>
  <c r="F23" i="9"/>
  <c r="F24" i="9"/>
  <c r="F25" i="9"/>
  <c r="F26" i="9"/>
  <c r="F27" i="9"/>
  <c r="F28" i="9"/>
  <c r="F29" i="9"/>
  <c r="F30" i="9"/>
  <c r="F31" i="9"/>
  <c r="F32" i="9"/>
  <c r="F33" i="9"/>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8" i="23"/>
  <c r="F9" i="23"/>
  <c r="F10" i="23"/>
  <c r="F11" i="23"/>
  <c r="F12" i="23"/>
  <c r="F13" i="23"/>
  <c r="F14" i="23"/>
  <c r="F15" i="23"/>
  <c r="F16" i="23"/>
  <c r="F17" i="23"/>
  <c r="F18" i="23"/>
  <c r="F19" i="23"/>
  <c r="F20" i="23"/>
  <c r="F21" i="23"/>
  <c r="F22" i="23"/>
  <c r="F23" i="23"/>
  <c r="F24" i="23"/>
  <c r="F25" i="23"/>
  <c r="F26" i="23"/>
  <c r="F27" i="23"/>
  <c r="F28" i="23"/>
  <c r="F29" i="23"/>
  <c r="F30" i="23"/>
  <c r="F31" i="23"/>
  <c r="F32" i="23"/>
  <c r="F33" i="23"/>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8" i="30"/>
  <c r="F9" i="30"/>
  <c r="F10" i="30"/>
  <c r="F11" i="30"/>
  <c r="F12" i="30"/>
  <c r="F13" i="30"/>
  <c r="F14" i="30"/>
  <c r="F15" i="30"/>
  <c r="F16" i="30"/>
  <c r="F17" i="30"/>
  <c r="F18" i="30"/>
  <c r="F19" i="30"/>
  <c r="F20" i="30"/>
  <c r="F21" i="30"/>
  <c r="F22" i="30"/>
  <c r="F23" i="30"/>
  <c r="F24" i="30"/>
  <c r="F25" i="30"/>
  <c r="F26" i="30"/>
  <c r="F27" i="30"/>
  <c r="F28" i="30"/>
  <c r="F29" i="30"/>
  <c r="F30" i="30"/>
  <c r="F31" i="30"/>
  <c r="F32" i="30"/>
  <c r="F33" i="30"/>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8" i="32"/>
  <c r="F9" i="32"/>
  <c r="F10" i="32"/>
  <c r="F11" i="32"/>
  <c r="F12" i="32"/>
  <c r="F13" i="32"/>
  <c r="F14" i="32"/>
  <c r="F15" i="32"/>
  <c r="F16" i="32"/>
  <c r="F17" i="32"/>
  <c r="F18" i="32"/>
  <c r="F19" i="32"/>
  <c r="F20" i="32"/>
  <c r="F21" i="32"/>
  <c r="F22" i="32"/>
  <c r="F23" i="32"/>
  <c r="F24" i="32"/>
  <c r="F25" i="32"/>
  <c r="F26" i="32"/>
  <c r="F27" i="32"/>
  <c r="F28" i="32"/>
  <c r="F29" i="32"/>
  <c r="F30" i="32"/>
  <c r="F31" i="32"/>
  <c r="F32" i="32"/>
  <c r="F33" i="32"/>
  <c r="F8" i="33"/>
  <c r="F9" i="33"/>
  <c r="F10" i="33"/>
  <c r="F11" i="33"/>
  <c r="F12" i="33"/>
  <c r="F13" i="33"/>
  <c r="F14" i="33"/>
  <c r="F15" i="33"/>
  <c r="F16" i="33"/>
  <c r="F17" i="33"/>
  <c r="F18" i="33"/>
  <c r="F19" i="33"/>
  <c r="F20" i="33"/>
  <c r="F21" i="33"/>
  <c r="F22" i="33"/>
  <c r="F23" i="33"/>
  <c r="F24" i="33"/>
  <c r="F25" i="33"/>
  <c r="F26" i="33"/>
  <c r="F27" i="33"/>
  <c r="F28" i="33"/>
  <c r="F29" i="33"/>
  <c r="F30" i="33"/>
  <c r="F31" i="33"/>
  <c r="F32" i="33"/>
  <c r="F33" i="33"/>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8" i="35"/>
  <c r="F9" i="35"/>
  <c r="F10" i="35"/>
  <c r="F11" i="35"/>
  <c r="F12" i="35"/>
  <c r="F13" i="35"/>
  <c r="F14" i="35"/>
  <c r="F15" i="35"/>
  <c r="F16" i="35"/>
  <c r="F17" i="35"/>
  <c r="F18" i="35"/>
  <c r="F19" i="35"/>
  <c r="F20" i="35"/>
  <c r="F21" i="35"/>
  <c r="F22" i="35"/>
  <c r="F23" i="35"/>
  <c r="F24" i="35"/>
  <c r="F25" i="35"/>
  <c r="F26" i="35"/>
  <c r="F27" i="35"/>
  <c r="F28" i="35"/>
  <c r="F29" i="35"/>
  <c r="F30" i="35"/>
  <c r="F31" i="35"/>
  <c r="F32" i="35"/>
  <c r="F33" i="35"/>
  <c r="F8" i="36"/>
  <c r="F9" i="36"/>
  <c r="F10" i="36"/>
  <c r="F11" i="36"/>
  <c r="F12" i="36"/>
  <c r="F13" i="36"/>
  <c r="F14" i="36"/>
  <c r="F15" i="36"/>
  <c r="F16" i="36"/>
  <c r="F17" i="36"/>
  <c r="F18" i="36"/>
  <c r="F19" i="36"/>
  <c r="F20" i="36"/>
  <c r="F21" i="36"/>
  <c r="F22" i="36"/>
  <c r="F23" i="36"/>
  <c r="F24" i="36"/>
  <c r="F25" i="36"/>
  <c r="F26" i="36"/>
  <c r="F27" i="36"/>
  <c r="F28" i="36"/>
  <c r="F29" i="36"/>
  <c r="F30" i="36"/>
  <c r="F31" i="36"/>
  <c r="F32" i="36"/>
  <c r="F33" i="36"/>
  <c r="F8" i="37"/>
  <c r="F9" i="37"/>
  <c r="F10" i="37"/>
  <c r="F11" i="37"/>
  <c r="F12" i="37"/>
  <c r="F13" i="37"/>
  <c r="F14" i="37"/>
  <c r="F15" i="37"/>
  <c r="F16" i="37"/>
  <c r="F17" i="37"/>
  <c r="F18" i="37"/>
  <c r="F19" i="37"/>
  <c r="F20" i="37"/>
  <c r="F21" i="37"/>
  <c r="F22" i="37"/>
  <c r="F23" i="37"/>
  <c r="F24" i="37"/>
  <c r="F25" i="37"/>
  <c r="F26" i="37"/>
  <c r="F27" i="37"/>
  <c r="F28" i="37"/>
  <c r="F29" i="37"/>
  <c r="F30" i="37"/>
  <c r="F31" i="37"/>
  <c r="F32" i="37"/>
  <c r="F33" i="37"/>
  <c r="F8" i="38"/>
  <c r="F9" i="38"/>
  <c r="F10" i="38"/>
  <c r="F11" i="38"/>
  <c r="F12" i="38"/>
  <c r="F13" i="38"/>
  <c r="F14" i="38"/>
  <c r="F15" i="38"/>
  <c r="F16" i="38"/>
  <c r="F17" i="38"/>
  <c r="F18" i="38"/>
  <c r="F19" i="38"/>
  <c r="F20" i="38"/>
  <c r="F21" i="38"/>
  <c r="F22" i="38"/>
  <c r="F23" i="38"/>
  <c r="F24" i="38"/>
  <c r="F25" i="38"/>
  <c r="F26" i="38"/>
  <c r="F27" i="38"/>
  <c r="F28" i="38"/>
  <c r="F29" i="38"/>
  <c r="F30" i="38"/>
  <c r="F31" i="38"/>
  <c r="F32" i="38"/>
  <c r="F33" i="38"/>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8" i="40"/>
  <c r="F9" i="40"/>
  <c r="F10" i="40"/>
  <c r="F11" i="40"/>
  <c r="F12" i="40"/>
  <c r="F13" i="40"/>
  <c r="F14" i="40"/>
  <c r="F15" i="40"/>
  <c r="F16" i="40"/>
  <c r="F17" i="40"/>
  <c r="F18" i="40"/>
  <c r="F19" i="40"/>
  <c r="F20" i="40"/>
  <c r="F21" i="40"/>
  <c r="F22" i="40"/>
  <c r="F23" i="40"/>
  <c r="F24" i="40"/>
  <c r="F25" i="40"/>
  <c r="F26" i="40"/>
  <c r="F27" i="40"/>
  <c r="F28" i="40"/>
  <c r="F29" i="40"/>
  <c r="F30" i="40"/>
  <c r="F31" i="40"/>
  <c r="F32" i="40"/>
  <c r="F33" i="40"/>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8" i="42"/>
  <c r="F9" i="42"/>
  <c r="F10" i="42"/>
  <c r="F11" i="42"/>
  <c r="F12" i="42"/>
  <c r="F13" i="42"/>
  <c r="F14" i="42"/>
  <c r="F15" i="42"/>
  <c r="F16" i="42"/>
  <c r="F17" i="42"/>
  <c r="F18" i="42"/>
  <c r="F19" i="42"/>
  <c r="F20" i="42"/>
  <c r="F21" i="42"/>
  <c r="F22" i="42"/>
  <c r="F23" i="42"/>
  <c r="F24" i="42"/>
  <c r="F25" i="42"/>
  <c r="F26" i="42"/>
  <c r="F27" i="42"/>
  <c r="F28" i="42"/>
  <c r="F29" i="42"/>
  <c r="F30" i="42"/>
  <c r="F31" i="42"/>
  <c r="F32" i="42"/>
  <c r="F33" i="42"/>
  <c r="F8" i="43"/>
  <c r="F9" i="43"/>
  <c r="F10" i="43"/>
  <c r="F11" i="43"/>
  <c r="F12" i="43"/>
  <c r="F13" i="43"/>
  <c r="F14" i="43"/>
  <c r="F15" i="43"/>
  <c r="F16" i="43"/>
  <c r="F17" i="43"/>
  <c r="F18" i="43"/>
  <c r="F19" i="43"/>
  <c r="F20" i="43"/>
  <c r="F21" i="43"/>
  <c r="F22" i="43"/>
  <c r="F23" i="43"/>
  <c r="F24" i="43"/>
  <c r="F25" i="43"/>
  <c r="F26" i="43"/>
  <c r="F27" i="43"/>
  <c r="F28" i="43"/>
  <c r="F29" i="43"/>
  <c r="F30" i="43"/>
  <c r="F31" i="43"/>
  <c r="F32" i="43"/>
  <c r="F33" i="43"/>
  <c r="F8" i="44"/>
  <c r="F9" i="44"/>
  <c r="F10" i="44"/>
  <c r="F11" i="44"/>
  <c r="F12" i="44"/>
  <c r="F13" i="44"/>
  <c r="F14" i="44"/>
  <c r="F15" i="44"/>
  <c r="F16" i="44"/>
  <c r="F17" i="44"/>
  <c r="F18" i="44"/>
  <c r="F19" i="44"/>
  <c r="F20" i="44"/>
  <c r="F21" i="44"/>
  <c r="F22" i="44"/>
  <c r="F23" i="44"/>
  <c r="F24" i="44"/>
  <c r="F25" i="44"/>
  <c r="F26" i="44"/>
  <c r="F27" i="44"/>
  <c r="F28" i="44"/>
  <c r="F29" i="44"/>
  <c r="F30" i="44"/>
  <c r="F31" i="44"/>
  <c r="F32" i="44"/>
  <c r="F33" i="44"/>
  <c r="F8" i="45"/>
  <c r="F9" i="45"/>
  <c r="F10" i="45"/>
  <c r="F11" i="45"/>
  <c r="F12" i="45"/>
  <c r="F13" i="45"/>
  <c r="F14" i="45"/>
  <c r="F15" i="45"/>
  <c r="F16" i="45"/>
  <c r="F17" i="45"/>
  <c r="F18" i="45"/>
  <c r="F19" i="45"/>
  <c r="F20" i="45"/>
  <c r="F21" i="45"/>
  <c r="F22" i="45"/>
  <c r="F23" i="45"/>
  <c r="F24" i="45"/>
  <c r="F25" i="45"/>
  <c r="F26" i="45"/>
  <c r="F27" i="45"/>
  <c r="F28" i="45"/>
  <c r="F29" i="45"/>
  <c r="F30" i="45"/>
  <c r="F31" i="45"/>
  <c r="F32" i="45"/>
  <c r="F33" i="45"/>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8"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8" i="50"/>
  <c r="F9" i="50"/>
  <c r="F10" i="50"/>
  <c r="F11" i="50"/>
  <c r="F12" i="50"/>
  <c r="F13" i="50"/>
  <c r="F14" i="50"/>
  <c r="F15" i="50"/>
  <c r="F16" i="50"/>
  <c r="F17" i="50"/>
  <c r="F18" i="50"/>
  <c r="F19" i="50"/>
  <c r="F20" i="50"/>
  <c r="F21" i="50"/>
  <c r="F22" i="50"/>
  <c r="F23" i="50"/>
  <c r="F24" i="50"/>
  <c r="F25" i="50"/>
  <c r="F26" i="50"/>
  <c r="F27" i="50"/>
  <c r="F28" i="50"/>
  <c r="F29" i="50"/>
  <c r="F30" i="50"/>
  <c r="F31" i="50"/>
  <c r="F32" i="50"/>
  <c r="F33" i="50"/>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8" i="52"/>
  <c r="F9" i="52"/>
  <c r="F10" i="52"/>
  <c r="F11" i="52"/>
  <c r="F12" i="52"/>
  <c r="F13" i="52"/>
  <c r="F14" i="52"/>
  <c r="F15" i="52"/>
  <c r="F16" i="52"/>
  <c r="F17" i="52"/>
  <c r="F18" i="52"/>
  <c r="F19" i="52"/>
  <c r="F20" i="52"/>
  <c r="F21" i="52"/>
  <c r="F22" i="52"/>
  <c r="F23" i="52"/>
  <c r="F24" i="52"/>
  <c r="F25" i="52"/>
  <c r="F26" i="52"/>
  <c r="F27" i="52"/>
  <c r="F28" i="52"/>
  <c r="F29" i="52"/>
  <c r="F30" i="52"/>
  <c r="F31" i="52"/>
  <c r="F32" i="52"/>
  <c r="F33" i="52"/>
  <c r="F8" i="53"/>
  <c r="F9" i="53"/>
  <c r="F10" i="53"/>
  <c r="F11" i="53"/>
  <c r="F12" i="53"/>
  <c r="F13" i="53"/>
  <c r="F14" i="53"/>
  <c r="F15" i="53"/>
  <c r="F16" i="53"/>
  <c r="F17" i="53"/>
  <c r="F18" i="53"/>
  <c r="F19" i="53"/>
  <c r="F20" i="53"/>
  <c r="F21" i="53"/>
  <c r="F22" i="53"/>
  <c r="F23" i="53"/>
  <c r="F24" i="53"/>
  <c r="F25" i="53"/>
  <c r="F26" i="53"/>
  <c r="F27" i="53"/>
  <c r="F28" i="53"/>
  <c r="F29" i="53"/>
  <c r="F30" i="53"/>
  <c r="F31" i="53"/>
  <c r="F32" i="53"/>
  <c r="F33" i="53"/>
  <c r="F8" i="54"/>
  <c r="F9" i="54"/>
  <c r="F10" i="54"/>
  <c r="F11" i="54"/>
  <c r="F12" i="54"/>
  <c r="F13" i="54"/>
  <c r="F14" i="54"/>
  <c r="F15" i="54"/>
  <c r="F16" i="54"/>
  <c r="F17" i="54"/>
  <c r="F18" i="54"/>
  <c r="F19" i="54"/>
  <c r="F20" i="54"/>
  <c r="F21" i="54"/>
  <c r="F22" i="54"/>
  <c r="F23" i="54"/>
  <c r="F24" i="54"/>
  <c r="F25" i="54"/>
  <c r="F26" i="54"/>
  <c r="F27" i="54"/>
  <c r="F28" i="54"/>
  <c r="F29" i="54"/>
  <c r="F30" i="54"/>
  <c r="F31" i="54"/>
  <c r="F32" i="54"/>
  <c r="F33" i="54"/>
  <c r="F8" i="55"/>
  <c r="F9" i="55"/>
  <c r="F10" i="55"/>
  <c r="F11" i="55"/>
  <c r="F12" i="55"/>
  <c r="F13" i="55"/>
  <c r="F14" i="55"/>
  <c r="F15" i="55"/>
  <c r="F16" i="55"/>
  <c r="F17" i="55"/>
  <c r="F18" i="55"/>
  <c r="F19" i="55"/>
  <c r="F20" i="55"/>
  <c r="F21" i="55"/>
  <c r="F22" i="55"/>
  <c r="F23" i="55"/>
  <c r="F24" i="55"/>
  <c r="F25" i="55"/>
  <c r="F26" i="55"/>
  <c r="F27" i="55"/>
  <c r="F28" i="55"/>
  <c r="F29" i="55"/>
  <c r="F30" i="55"/>
  <c r="F31" i="55"/>
  <c r="F32" i="55"/>
  <c r="F33" i="55"/>
  <c r="F8" i="56"/>
  <c r="F9" i="56"/>
  <c r="F10" i="56"/>
  <c r="F11" i="56"/>
  <c r="F12" i="56"/>
  <c r="F13" i="56"/>
  <c r="F14" i="56"/>
  <c r="F15" i="56"/>
  <c r="F16" i="56"/>
  <c r="F17" i="56"/>
  <c r="F18" i="56"/>
  <c r="F19" i="56"/>
  <c r="F20" i="56"/>
  <c r="F21" i="56"/>
  <c r="F22" i="56"/>
  <c r="F23" i="56"/>
  <c r="F24" i="56"/>
  <c r="F25" i="56"/>
  <c r="F26" i="56"/>
  <c r="F27" i="56"/>
  <c r="F28" i="56"/>
  <c r="F29" i="56"/>
  <c r="F30" i="56"/>
  <c r="F31" i="56"/>
  <c r="F32" i="56"/>
  <c r="F33" i="56"/>
  <c r="F8" i="57"/>
  <c r="F9" i="57"/>
  <c r="F10" i="57"/>
  <c r="F11" i="57"/>
  <c r="F12" i="57"/>
  <c r="F13" i="57"/>
  <c r="F14" i="57"/>
  <c r="F15" i="57"/>
  <c r="F16" i="57"/>
  <c r="F17" i="57"/>
  <c r="F18" i="57"/>
  <c r="F19" i="57"/>
  <c r="F20" i="57"/>
  <c r="F21" i="57"/>
  <c r="F22" i="57"/>
  <c r="F23" i="57"/>
  <c r="F24" i="57"/>
  <c r="F25" i="57"/>
  <c r="F26" i="57"/>
  <c r="F27" i="57"/>
  <c r="F28" i="57"/>
  <c r="F29" i="57"/>
  <c r="F30" i="57"/>
  <c r="F31" i="57"/>
  <c r="F32" i="57"/>
  <c r="F33" i="57"/>
  <c r="F8" i="58"/>
  <c r="F9" i="58"/>
  <c r="F10" i="58"/>
  <c r="F11" i="58"/>
  <c r="F12" i="58"/>
  <c r="F13" i="58"/>
  <c r="F14" i="58"/>
  <c r="F15" i="58"/>
  <c r="F16" i="58"/>
  <c r="F17" i="58"/>
  <c r="F18" i="58"/>
  <c r="F19" i="58"/>
  <c r="F20" i="58"/>
  <c r="F21" i="58"/>
  <c r="F22" i="58"/>
  <c r="F23" i="58"/>
  <c r="F24" i="58"/>
  <c r="F25" i="58"/>
  <c r="F26" i="58"/>
  <c r="F27" i="58"/>
  <c r="F28" i="58"/>
  <c r="F29" i="58"/>
  <c r="F30" i="58"/>
  <c r="F31" i="58"/>
  <c r="F32" i="58"/>
  <c r="F33" i="58"/>
  <c r="F8" i="59"/>
  <c r="F9" i="59"/>
  <c r="F10" i="59"/>
  <c r="F11" i="59"/>
  <c r="F12" i="59"/>
  <c r="F13" i="59"/>
  <c r="F14" i="59"/>
  <c r="F15" i="59"/>
  <c r="F16" i="59"/>
  <c r="F17" i="59"/>
  <c r="F18" i="59"/>
  <c r="F19" i="59"/>
  <c r="F20" i="59"/>
  <c r="F21" i="59"/>
  <c r="F22" i="59"/>
  <c r="F23" i="59"/>
  <c r="F24" i="59"/>
  <c r="F25" i="59"/>
  <c r="F26" i="59"/>
  <c r="F27" i="59"/>
  <c r="F28" i="59"/>
  <c r="F29" i="59"/>
  <c r="F30" i="59"/>
  <c r="F31" i="59"/>
  <c r="F32" i="59"/>
  <c r="F33" i="59"/>
  <c r="F8" i="60"/>
  <c r="F9" i="60"/>
  <c r="F10" i="60"/>
  <c r="F11" i="60"/>
  <c r="F12" i="60"/>
  <c r="F13" i="60"/>
  <c r="F14" i="60"/>
  <c r="F15" i="60"/>
  <c r="F16" i="60"/>
  <c r="F17" i="60"/>
  <c r="F18" i="60"/>
  <c r="F19" i="60"/>
  <c r="F20" i="60"/>
  <c r="F21" i="60"/>
  <c r="F22" i="60"/>
  <c r="F23" i="60"/>
  <c r="F24" i="60"/>
  <c r="F25" i="60"/>
  <c r="F26" i="60"/>
  <c r="F27" i="60"/>
  <c r="F28" i="60"/>
  <c r="F29" i="60"/>
  <c r="F30" i="60"/>
  <c r="F31" i="60"/>
  <c r="F32" i="60"/>
  <c r="F33" i="60"/>
  <c r="F8" i="61"/>
  <c r="F9" i="61"/>
  <c r="F10" i="61"/>
  <c r="F11" i="61"/>
  <c r="F12" i="61"/>
  <c r="F13" i="61"/>
  <c r="F14" i="61"/>
  <c r="F15" i="61"/>
  <c r="F16" i="61"/>
  <c r="F17" i="61"/>
  <c r="F18" i="61"/>
  <c r="F19" i="61"/>
  <c r="F20" i="61"/>
  <c r="F21" i="61"/>
  <c r="F22" i="61"/>
  <c r="F23" i="61"/>
  <c r="F24" i="61"/>
  <c r="F25" i="61"/>
  <c r="F26" i="61"/>
  <c r="F27" i="61"/>
  <c r="F28" i="61"/>
  <c r="F29" i="61"/>
  <c r="F30" i="61"/>
  <c r="F31" i="61"/>
  <c r="F32" i="61"/>
  <c r="F33" i="61"/>
  <c r="F8" i="62"/>
  <c r="F9" i="62"/>
  <c r="F10" i="62"/>
  <c r="F11" i="62"/>
  <c r="F12" i="62"/>
  <c r="F13" i="62"/>
  <c r="F14" i="62"/>
  <c r="F15" i="62"/>
  <c r="F16" i="62"/>
  <c r="F17" i="62"/>
  <c r="F18" i="62"/>
  <c r="F19" i="62"/>
  <c r="F20" i="62"/>
  <c r="F21" i="62"/>
  <c r="F22" i="62"/>
  <c r="F23" i="62"/>
  <c r="F24" i="62"/>
  <c r="F25" i="62"/>
  <c r="F26" i="62"/>
  <c r="F27" i="62"/>
  <c r="F28" i="62"/>
  <c r="F29" i="62"/>
  <c r="F30" i="62"/>
  <c r="F31" i="62"/>
  <c r="F32" i="62"/>
  <c r="F33" i="62"/>
  <c r="F8" i="63"/>
  <c r="F9" i="63"/>
  <c r="F10" i="63"/>
  <c r="F11" i="63"/>
  <c r="F12" i="63"/>
  <c r="F13" i="63"/>
  <c r="F14" i="63"/>
  <c r="F15" i="63"/>
  <c r="F16" i="63"/>
  <c r="F17" i="63"/>
  <c r="F18" i="63"/>
  <c r="F19" i="63"/>
  <c r="F20" i="63"/>
  <c r="F21" i="63"/>
  <c r="F22" i="63"/>
  <c r="F23" i="63"/>
  <c r="F24" i="63"/>
  <c r="F25" i="63"/>
  <c r="F26" i="63"/>
  <c r="F27" i="63"/>
  <c r="F28" i="63"/>
  <c r="F29" i="63"/>
  <c r="F30" i="63"/>
  <c r="F31" i="63"/>
  <c r="F32" i="63"/>
  <c r="F33" i="63"/>
  <c r="F8" i="64"/>
  <c r="F9" i="64"/>
  <c r="F10" i="64"/>
  <c r="F11" i="64"/>
  <c r="F12" i="64"/>
  <c r="F13" i="64"/>
  <c r="F14" i="64"/>
  <c r="F15" i="64"/>
  <c r="F16" i="64"/>
  <c r="F17" i="64"/>
  <c r="F18" i="64"/>
  <c r="F19" i="64"/>
  <c r="F20" i="64"/>
  <c r="F21" i="64"/>
  <c r="F22" i="64"/>
  <c r="F23" i="64"/>
  <c r="F24" i="64"/>
  <c r="F25" i="64"/>
  <c r="F26" i="64"/>
  <c r="F27" i="64"/>
  <c r="F28" i="64"/>
  <c r="F29" i="64"/>
  <c r="F30" i="64"/>
  <c r="F31" i="64"/>
  <c r="F32" i="64"/>
  <c r="F33" i="64"/>
  <c r="F8" i="65"/>
  <c r="F9" i="65"/>
  <c r="F10" i="65"/>
  <c r="F11" i="65"/>
  <c r="F12" i="65"/>
  <c r="F13" i="65"/>
  <c r="F14" i="65"/>
  <c r="F15" i="65"/>
  <c r="F16" i="65"/>
  <c r="F17" i="65"/>
  <c r="F18" i="65"/>
  <c r="F19" i="65"/>
  <c r="F20" i="65"/>
  <c r="F21" i="65"/>
  <c r="F22" i="65"/>
  <c r="F23" i="65"/>
  <c r="F24" i="65"/>
  <c r="F25" i="65"/>
  <c r="F26" i="65"/>
  <c r="F27" i="65"/>
  <c r="F28" i="65"/>
  <c r="F29" i="65"/>
  <c r="F30" i="65"/>
  <c r="F31" i="65"/>
  <c r="F32" i="65"/>
  <c r="F33" i="65"/>
  <c r="F8" i="66"/>
  <c r="F9" i="66"/>
  <c r="F10" i="66"/>
  <c r="F11" i="66"/>
  <c r="F12" i="66"/>
  <c r="F13" i="66"/>
  <c r="F14" i="66"/>
  <c r="F15" i="66"/>
  <c r="F16" i="66"/>
  <c r="F17" i="66"/>
  <c r="F18" i="66"/>
  <c r="F19" i="66"/>
  <c r="F20" i="66"/>
  <c r="F21" i="66"/>
  <c r="F22" i="66"/>
  <c r="F23" i="66"/>
  <c r="F24" i="66"/>
  <c r="F25" i="66"/>
  <c r="F26" i="66"/>
  <c r="F27" i="66"/>
  <c r="F28" i="66"/>
  <c r="F29" i="66"/>
  <c r="F30" i="66"/>
  <c r="F31" i="66"/>
  <c r="F32" i="66"/>
  <c r="F33" i="66"/>
  <c r="F8" i="67"/>
  <c r="F9" i="67"/>
  <c r="F10" i="67"/>
  <c r="F11" i="67"/>
  <c r="F12" i="67"/>
  <c r="F13" i="67"/>
  <c r="F14" i="67"/>
  <c r="F15" i="67"/>
  <c r="F16" i="67"/>
  <c r="F17" i="67"/>
  <c r="F18" i="67"/>
  <c r="F19" i="67"/>
  <c r="F20" i="67"/>
  <c r="F21" i="67"/>
  <c r="F22" i="67"/>
  <c r="F23" i="67"/>
  <c r="F24" i="67"/>
  <c r="F25" i="67"/>
  <c r="F26" i="67"/>
  <c r="F27" i="67"/>
  <c r="F28" i="67"/>
  <c r="F29" i="67"/>
  <c r="F30" i="67"/>
  <c r="F31" i="67"/>
  <c r="F32" i="67"/>
  <c r="F33" i="67"/>
  <c r="F8" i="68"/>
  <c r="F9" i="68"/>
  <c r="F10" i="68"/>
  <c r="F11" i="68"/>
  <c r="F12" i="68"/>
  <c r="F13" i="68"/>
  <c r="F14" i="68"/>
  <c r="F15" i="68"/>
  <c r="F16" i="68"/>
  <c r="F17" i="68"/>
  <c r="F18" i="68"/>
  <c r="F19" i="68"/>
  <c r="F20" i="68"/>
  <c r="F21" i="68"/>
  <c r="F22" i="68"/>
  <c r="F23" i="68"/>
  <c r="F24" i="68"/>
  <c r="F25" i="68"/>
  <c r="F26" i="68"/>
  <c r="F27" i="68"/>
  <c r="F28" i="68"/>
  <c r="F29" i="68"/>
  <c r="F30" i="68"/>
  <c r="F31" i="68"/>
  <c r="F32" i="68"/>
  <c r="F33" i="68"/>
  <c r="F8" i="69"/>
  <c r="F9" i="69"/>
  <c r="F10" i="69"/>
  <c r="F11" i="69"/>
  <c r="F12" i="69"/>
  <c r="F13" i="69"/>
  <c r="F14" i="69"/>
  <c r="F15" i="69"/>
  <c r="F16" i="69"/>
  <c r="F17" i="69"/>
  <c r="F18" i="69"/>
  <c r="F19" i="69"/>
  <c r="F20" i="69"/>
  <c r="F21" i="69"/>
  <c r="F22" i="69"/>
  <c r="F23" i="69"/>
  <c r="F24" i="69"/>
  <c r="F25" i="69"/>
  <c r="F26" i="69"/>
  <c r="F27" i="69"/>
  <c r="F28" i="69"/>
  <c r="F29" i="69"/>
  <c r="F30" i="69"/>
  <c r="F31" i="69"/>
  <c r="F32" i="69"/>
  <c r="F33" i="69"/>
  <c r="F8" i="70"/>
  <c r="F9" i="70"/>
  <c r="F10" i="70"/>
  <c r="F11" i="70"/>
  <c r="F12" i="70"/>
  <c r="F13" i="70"/>
  <c r="F14" i="70"/>
  <c r="F15" i="70"/>
  <c r="F16" i="70"/>
  <c r="F17" i="70"/>
  <c r="F18" i="70"/>
  <c r="F19" i="70"/>
  <c r="F20" i="70"/>
  <c r="F21" i="70"/>
  <c r="F22" i="70"/>
  <c r="F23" i="70"/>
  <c r="F24" i="70"/>
  <c r="F25" i="70"/>
  <c r="F26" i="70"/>
  <c r="F27" i="70"/>
  <c r="F28" i="70"/>
  <c r="F29" i="70"/>
  <c r="F30" i="70"/>
  <c r="F31" i="70"/>
  <c r="F32" i="70"/>
  <c r="F33" i="70"/>
  <c r="F8" i="71"/>
  <c r="F9" i="71"/>
  <c r="F10" i="71"/>
  <c r="F11" i="71"/>
  <c r="F12" i="71"/>
  <c r="F13" i="71"/>
  <c r="F14" i="71"/>
  <c r="F15" i="71"/>
  <c r="F16" i="71"/>
  <c r="F17" i="71"/>
  <c r="F18" i="71"/>
  <c r="F19" i="71"/>
  <c r="F20" i="71"/>
  <c r="F21" i="71"/>
  <c r="F22" i="71"/>
  <c r="F23" i="71"/>
  <c r="F24" i="71"/>
  <c r="F25" i="71"/>
  <c r="F26" i="71"/>
  <c r="F27" i="71"/>
  <c r="F28" i="71"/>
  <c r="F29" i="71"/>
  <c r="F30" i="71"/>
  <c r="F31" i="71"/>
  <c r="F32" i="71"/>
  <c r="F33" i="71"/>
  <c r="F8" i="72"/>
  <c r="F9" i="72"/>
  <c r="F10" i="72"/>
  <c r="F11" i="72"/>
  <c r="F12" i="72"/>
  <c r="F13" i="72"/>
  <c r="F14" i="72"/>
  <c r="F15" i="72"/>
  <c r="F16" i="72"/>
  <c r="F17" i="72"/>
  <c r="F18" i="72"/>
  <c r="F19" i="72"/>
  <c r="F20" i="72"/>
  <c r="F21" i="72"/>
  <c r="F22" i="72"/>
  <c r="F23" i="72"/>
  <c r="F24" i="72"/>
  <c r="F25" i="72"/>
  <c r="F26" i="72"/>
  <c r="F27" i="72"/>
  <c r="F28" i="72"/>
  <c r="F29" i="72"/>
  <c r="F30" i="72"/>
  <c r="F31" i="72"/>
  <c r="F32" i="72"/>
  <c r="F33" i="72"/>
  <c r="F8" i="73"/>
  <c r="F9" i="73"/>
  <c r="F10" i="73"/>
  <c r="F11" i="73"/>
  <c r="F12" i="73"/>
  <c r="F13" i="73"/>
  <c r="F14" i="73"/>
  <c r="F15" i="73"/>
  <c r="F16" i="73"/>
  <c r="F17" i="73"/>
  <c r="F18" i="73"/>
  <c r="F19" i="73"/>
  <c r="F20" i="73"/>
  <c r="F21" i="73"/>
  <c r="F22" i="73"/>
  <c r="F23" i="73"/>
  <c r="F24" i="73"/>
  <c r="F25" i="73"/>
  <c r="F26" i="73"/>
  <c r="F27" i="73"/>
  <c r="F28" i="73"/>
  <c r="F29" i="73"/>
  <c r="F30" i="73"/>
  <c r="F31" i="73"/>
  <c r="F32" i="73"/>
  <c r="F33" i="73"/>
  <c r="F8" i="74"/>
  <c r="F9" i="74"/>
  <c r="F10" i="74"/>
  <c r="F11" i="74"/>
  <c r="F12" i="74"/>
  <c r="F13" i="74"/>
  <c r="F14" i="74"/>
  <c r="F15" i="74"/>
  <c r="F16" i="74"/>
  <c r="F17" i="74"/>
  <c r="F18" i="74"/>
  <c r="F19" i="74"/>
  <c r="F20" i="74"/>
  <c r="F21" i="74"/>
  <c r="F22" i="74"/>
  <c r="F23" i="74"/>
  <c r="F24" i="74"/>
  <c r="F25" i="74"/>
  <c r="F26" i="74"/>
  <c r="F27" i="74"/>
  <c r="F28" i="74"/>
  <c r="F29" i="74"/>
  <c r="F30" i="74"/>
  <c r="F31" i="74"/>
  <c r="F32" i="74"/>
  <c r="F33" i="74"/>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8" i="76"/>
  <c r="F9" i="76"/>
  <c r="F10" i="76"/>
  <c r="F11" i="76"/>
  <c r="F12" i="76"/>
  <c r="F13" i="76"/>
  <c r="F14" i="76"/>
  <c r="F15" i="76"/>
  <c r="F16" i="76"/>
  <c r="F17" i="76"/>
  <c r="F18" i="76"/>
  <c r="F19" i="76"/>
  <c r="F20" i="76"/>
  <c r="F21" i="76"/>
  <c r="F22" i="76"/>
  <c r="F23" i="76"/>
  <c r="F24" i="76"/>
  <c r="F25" i="76"/>
  <c r="F26" i="76"/>
  <c r="F27" i="76"/>
  <c r="F28" i="76"/>
  <c r="F29" i="76"/>
  <c r="F30" i="76"/>
  <c r="F31" i="76"/>
  <c r="F32" i="76"/>
  <c r="F33" i="76"/>
  <c r="F8" i="77"/>
  <c r="F9" i="77"/>
  <c r="F10" i="77"/>
  <c r="F11" i="77"/>
  <c r="F12" i="77"/>
  <c r="F13" i="77"/>
  <c r="F14" i="77"/>
  <c r="F15" i="77"/>
  <c r="F16" i="77"/>
  <c r="F17" i="77"/>
  <c r="F18" i="77"/>
  <c r="F19" i="77"/>
  <c r="F20" i="77"/>
  <c r="F21" i="77"/>
  <c r="F22" i="77"/>
  <c r="F23" i="77"/>
  <c r="F24" i="77"/>
  <c r="F25" i="77"/>
  <c r="F26" i="77"/>
  <c r="F27" i="77"/>
  <c r="F28" i="77"/>
  <c r="F29" i="77"/>
  <c r="F30" i="77"/>
  <c r="F31" i="77"/>
  <c r="F32" i="77"/>
  <c r="F33" i="77"/>
  <c r="F8" i="78"/>
  <c r="F9" i="78"/>
  <c r="F10" i="78"/>
  <c r="F11" i="78"/>
  <c r="F12" i="78"/>
  <c r="F13" i="78"/>
  <c r="F14" i="78"/>
  <c r="F15" i="78"/>
  <c r="F16" i="78"/>
  <c r="F17" i="78"/>
  <c r="F18" i="78"/>
  <c r="F19" i="78"/>
  <c r="F20" i="78"/>
  <c r="F21" i="78"/>
  <c r="F22" i="78"/>
  <c r="F23" i="78"/>
  <c r="F24" i="78"/>
  <c r="F25" i="78"/>
  <c r="F26" i="78"/>
  <c r="F27" i="78"/>
  <c r="F28" i="78"/>
  <c r="F29" i="78"/>
  <c r="F30" i="78"/>
  <c r="F31" i="78"/>
  <c r="F32" i="78"/>
  <c r="F33" i="78"/>
  <c r="F8" i="79"/>
  <c r="F9" i="79"/>
  <c r="F10" i="79"/>
  <c r="F11" i="79"/>
  <c r="F12" i="79"/>
  <c r="F13" i="79"/>
  <c r="F14" i="79"/>
  <c r="F15" i="79"/>
  <c r="F16" i="79"/>
  <c r="F17" i="79"/>
  <c r="F18" i="79"/>
  <c r="F19" i="79"/>
  <c r="F20" i="79"/>
  <c r="F21" i="79"/>
  <c r="F22" i="79"/>
  <c r="F23" i="79"/>
  <c r="F24" i="79"/>
  <c r="F25" i="79"/>
  <c r="F26" i="79"/>
  <c r="F27" i="79"/>
  <c r="F28" i="79"/>
  <c r="F29" i="79"/>
  <c r="F30" i="79"/>
  <c r="F31" i="79"/>
  <c r="F32" i="79"/>
  <c r="F33" i="79"/>
  <c r="F8" i="80"/>
  <c r="F9" i="80"/>
  <c r="F10" i="80"/>
  <c r="F11" i="80"/>
  <c r="F12" i="80"/>
  <c r="F13" i="80"/>
  <c r="F14" i="80"/>
  <c r="F15" i="80"/>
  <c r="F16" i="80"/>
  <c r="F17" i="80"/>
  <c r="F18" i="80"/>
  <c r="F19" i="80"/>
  <c r="F20" i="80"/>
  <c r="F21" i="80"/>
  <c r="F22" i="80"/>
  <c r="F23" i="80"/>
  <c r="F24" i="80"/>
  <c r="F25" i="80"/>
  <c r="F26" i="80"/>
  <c r="F27" i="80"/>
  <c r="F28" i="80"/>
  <c r="F29" i="80"/>
  <c r="F30" i="80"/>
  <c r="F31" i="80"/>
  <c r="F32" i="80"/>
  <c r="F33" i="80"/>
  <c r="F8" i="81"/>
  <c r="F9" i="81"/>
  <c r="F10" i="81"/>
  <c r="F11" i="81"/>
  <c r="F12" i="81"/>
  <c r="F13" i="81"/>
  <c r="F14" i="81"/>
  <c r="F15" i="81"/>
  <c r="F16" i="81"/>
  <c r="F17" i="81"/>
  <c r="F18" i="81"/>
  <c r="F19" i="81"/>
  <c r="F20" i="81"/>
  <c r="F21" i="81"/>
  <c r="F22" i="81"/>
  <c r="F23" i="81"/>
  <c r="F24" i="81"/>
  <c r="F25" i="81"/>
  <c r="F26" i="81"/>
  <c r="F27" i="81"/>
  <c r="F28" i="81"/>
  <c r="F29" i="81"/>
  <c r="F30" i="81"/>
  <c r="F31" i="81"/>
  <c r="F32" i="81"/>
  <c r="F33" i="81"/>
  <c r="F8" i="82"/>
  <c r="F9" i="82"/>
  <c r="F10" i="82"/>
  <c r="F11" i="82"/>
  <c r="F12" i="82"/>
  <c r="F13" i="82"/>
  <c r="F14" i="82"/>
  <c r="F15" i="82"/>
  <c r="F16" i="82"/>
  <c r="F17" i="82"/>
  <c r="F18" i="82"/>
  <c r="F19" i="82"/>
  <c r="F20" i="82"/>
  <c r="F21" i="82"/>
  <c r="F22" i="82"/>
  <c r="F23" i="82"/>
  <c r="F24" i="82"/>
  <c r="F25" i="82"/>
  <c r="F26" i="82"/>
  <c r="F27" i="82"/>
  <c r="F28" i="82"/>
  <c r="F29" i="82"/>
  <c r="F30" i="82"/>
  <c r="F31" i="82"/>
  <c r="F32" i="82"/>
  <c r="F33" i="82"/>
  <c r="F8" i="83"/>
  <c r="F9" i="83"/>
  <c r="F10" i="83"/>
  <c r="F11" i="83"/>
  <c r="F12" i="83"/>
  <c r="F13" i="83"/>
  <c r="F14" i="83"/>
  <c r="F15" i="83"/>
  <c r="F16" i="83"/>
  <c r="F17" i="83"/>
  <c r="F18" i="83"/>
  <c r="F19" i="83"/>
  <c r="F20" i="83"/>
  <c r="F21" i="83"/>
  <c r="F22" i="83"/>
  <c r="F23" i="83"/>
  <c r="F24" i="83"/>
  <c r="F25" i="83"/>
  <c r="F26" i="83"/>
  <c r="F27" i="83"/>
  <c r="F28" i="83"/>
  <c r="F29" i="83"/>
  <c r="F30" i="83"/>
  <c r="F31" i="83"/>
  <c r="F32" i="83"/>
  <c r="F33" i="83"/>
  <c r="F8" i="84"/>
  <c r="F9" i="84"/>
  <c r="F10" i="84"/>
  <c r="F11" i="84"/>
  <c r="F12" i="84"/>
  <c r="F13" i="84"/>
  <c r="F14" i="84"/>
  <c r="F15" i="84"/>
  <c r="F16" i="84"/>
  <c r="F17" i="84"/>
  <c r="F18" i="84"/>
  <c r="F19" i="84"/>
  <c r="F20" i="84"/>
  <c r="F21" i="84"/>
  <c r="F22" i="84"/>
  <c r="F23" i="84"/>
  <c r="F24" i="84"/>
  <c r="F25" i="84"/>
  <c r="F26" i="84"/>
  <c r="F27" i="84"/>
  <c r="F28" i="84"/>
  <c r="F29" i="84"/>
  <c r="F30" i="84"/>
  <c r="F31" i="84"/>
  <c r="F32" i="84"/>
  <c r="F33" i="84"/>
  <c r="F8" i="85"/>
  <c r="F9" i="85"/>
  <c r="F10" i="85"/>
  <c r="F11" i="85"/>
  <c r="F12" i="85"/>
  <c r="F13" i="85"/>
  <c r="F14" i="85"/>
  <c r="F15" i="85"/>
  <c r="F16" i="85"/>
  <c r="F17" i="85"/>
  <c r="F18" i="85"/>
  <c r="F19" i="85"/>
  <c r="F20" i="85"/>
  <c r="F21" i="85"/>
  <c r="F22" i="85"/>
  <c r="F23" i="85"/>
  <c r="F24" i="85"/>
  <c r="F25" i="85"/>
  <c r="F26" i="85"/>
  <c r="F27" i="85"/>
  <c r="F28" i="85"/>
  <c r="F29" i="85"/>
  <c r="F30" i="85"/>
  <c r="F31" i="85"/>
  <c r="F32" i="85"/>
  <c r="F33" i="85"/>
  <c r="F8" i="86"/>
  <c r="F9" i="86"/>
  <c r="F10" i="86"/>
  <c r="F11" i="86"/>
  <c r="F12" i="86"/>
  <c r="F13" i="86"/>
  <c r="F14" i="86"/>
  <c r="F15" i="86"/>
  <c r="F16" i="86"/>
  <c r="F17" i="86"/>
  <c r="F18" i="86"/>
  <c r="F19" i="86"/>
  <c r="F20" i="86"/>
  <c r="F21" i="86"/>
  <c r="F22" i="86"/>
  <c r="F23" i="86"/>
  <c r="F24" i="86"/>
  <c r="F25" i="86"/>
  <c r="F26" i="86"/>
  <c r="F27" i="86"/>
  <c r="F28" i="86"/>
  <c r="F29" i="86"/>
  <c r="F30" i="86"/>
  <c r="F31" i="86"/>
  <c r="F32" i="86"/>
  <c r="F33" i="86"/>
  <c r="F8" i="87"/>
  <c r="F9" i="87"/>
  <c r="F10" i="87"/>
  <c r="F11" i="87"/>
  <c r="F12" i="87"/>
  <c r="F13" i="87"/>
  <c r="F14" i="87"/>
  <c r="F15" i="87"/>
  <c r="F16" i="87"/>
  <c r="F17" i="87"/>
  <c r="F18" i="87"/>
  <c r="F19" i="87"/>
  <c r="F20" i="87"/>
  <c r="F21" i="87"/>
  <c r="F22" i="87"/>
  <c r="F23" i="87"/>
  <c r="F24" i="87"/>
  <c r="F25" i="87"/>
  <c r="F26" i="87"/>
  <c r="F27" i="87"/>
  <c r="F28" i="87"/>
  <c r="F29" i="87"/>
  <c r="F30" i="87"/>
  <c r="F31" i="87"/>
  <c r="F32" i="87"/>
  <c r="F33" i="87"/>
  <c r="F8" i="88"/>
  <c r="F9" i="88"/>
  <c r="F10" i="88"/>
  <c r="F11" i="88"/>
  <c r="F12" i="88"/>
  <c r="F13" i="88"/>
  <c r="F14" i="88"/>
  <c r="F15" i="88"/>
  <c r="F16" i="88"/>
  <c r="F17" i="88"/>
  <c r="F18" i="88"/>
  <c r="F19" i="88"/>
  <c r="F20" i="88"/>
  <c r="F21" i="88"/>
  <c r="F22" i="88"/>
  <c r="F23" i="88"/>
  <c r="F24" i="88"/>
  <c r="F25" i="88"/>
  <c r="F26" i="88"/>
  <c r="F27" i="88"/>
  <c r="F28" i="88"/>
  <c r="F29" i="88"/>
  <c r="F30" i="88"/>
  <c r="F31" i="88"/>
  <c r="F32" i="88"/>
  <c r="F33" i="88"/>
  <c r="F8" i="89"/>
  <c r="F9" i="89"/>
  <c r="F10" i="89"/>
  <c r="F11" i="89"/>
  <c r="F12" i="89"/>
  <c r="F13" i="89"/>
  <c r="F14" i="89"/>
  <c r="F15" i="89"/>
  <c r="F16" i="89"/>
  <c r="F17" i="89"/>
  <c r="F18" i="89"/>
  <c r="F19" i="89"/>
  <c r="F20" i="89"/>
  <c r="F21" i="89"/>
  <c r="F22" i="89"/>
  <c r="F23" i="89"/>
  <c r="F24" i="89"/>
  <c r="F25" i="89"/>
  <c r="F26" i="89"/>
  <c r="F27" i="89"/>
  <c r="F28" i="89"/>
  <c r="F29" i="89"/>
  <c r="F30" i="89"/>
  <c r="F31" i="89"/>
  <c r="F32" i="89"/>
  <c r="F33" i="89"/>
  <c r="F8" i="90"/>
  <c r="F9" i="90"/>
  <c r="F10" i="90"/>
  <c r="F11" i="90"/>
  <c r="F12" i="90"/>
  <c r="F13" i="90"/>
  <c r="F14" i="90"/>
  <c r="F15" i="90"/>
  <c r="F16" i="90"/>
  <c r="F17" i="90"/>
  <c r="F18" i="90"/>
  <c r="F19" i="90"/>
  <c r="F20" i="90"/>
  <c r="F21" i="90"/>
  <c r="F22" i="90"/>
  <c r="F23" i="90"/>
  <c r="F24" i="90"/>
  <c r="F25" i="90"/>
  <c r="F26" i="90"/>
  <c r="F27" i="90"/>
  <c r="F28" i="90"/>
  <c r="F29" i="90"/>
  <c r="F30" i="90"/>
  <c r="F31" i="90"/>
  <c r="F32" i="90"/>
  <c r="F33" i="90"/>
  <c r="F8" i="91"/>
  <c r="F9" i="91"/>
  <c r="F10" i="91"/>
  <c r="F11" i="91"/>
  <c r="F12" i="91"/>
  <c r="F13" i="91"/>
  <c r="F14" i="91"/>
  <c r="F15" i="91"/>
  <c r="F16" i="91"/>
  <c r="F17" i="91"/>
  <c r="F18" i="91"/>
  <c r="F19" i="91"/>
  <c r="F20" i="91"/>
  <c r="F21" i="91"/>
  <c r="F22" i="91"/>
  <c r="F23" i="91"/>
  <c r="F24" i="91"/>
  <c r="F25" i="91"/>
  <c r="F26" i="91"/>
  <c r="F27" i="91"/>
  <c r="F28" i="91"/>
  <c r="F29" i="91"/>
  <c r="F30" i="91"/>
  <c r="F31" i="91"/>
  <c r="F32" i="91"/>
  <c r="F33" i="91"/>
  <c r="F8" i="93"/>
  <c r="F9" i="93"/>
  <c r="F10" i="93"/>
  <c r="F11" i="93"/>
  <c r="F12" i="93"/>
  <c r="F13" i="93"/>
  <c r="F14" i="93"/>
  <c r="F15" i="93"/>
  <c r="F16" i="93"/>
  <c r="F17" i="93"/>
  <c r="F18" i="93"/>
  <c r="F19" i="93"/>
  <c r="F20" i="93"/>
  <c r="F21" i="93"/>
  <c r="F22" i="93"/>
  <c r="F23" i="93"/>
  <c r="F24" i="93"/>
  <c r="F25" i="93"/>
  <c r="F26" i="93"/>
  <c r="F27" i="93"/>
  <c r="F28" i="93"/>
  <c r="F29" i="93"/>
  <c r="F30" i="93"/>
  <c r="F31" i="93"/>
  <c r="F32" i="93"/>
  <c r="F33" i="93"/>
  <c r="F8" i="94"/>
  <c r="F9" i="94"/>
  <c r="F10" i="94"/>
  <c r="F11" i="94"/>
  <c r="F12" i="94"/>
  <c r="F13" i="94"/>
  <c r="F14" i="94"/>
  <c r="F15" i="94"/>
  <c r="F16" i="94"/>
  <c r="F17" i="94"/>
  <c r="F18" i="94"/>
  <c r="F19" i="94"/>
  <c r="F20" i="94"/>
  <c r="F21" i="94"/>
  <c r="F22" i="94"/>
  <c r="F23" i="94"/>
  <c r="F24" i="94"/>
  <c r="F25" i="94"/>
  <c r="F26" i="94"/>
  <c r="F27" i="94"/>
  <c r="F28" i="94"/>
  <c r="F29" i="94"/>
  <c r="F30" i="94"/>
  <c r="F31" i="94"/>
  <c r="F32" i="94"/>
  <c r="F33" i="94"/>
  <c r="F8" i="95"/>
  <c r="F9" i="95"/>
  <c r="F10" i="95"/>
  <c r="F11" i="95"/>
  <c r="F12" i="95"/>
  <c r="F13" i="95"/>
  <c r="F14" i="95"/>
  <c r="F15" i="95"/>
  <c r="F16" i="95"/>
  <c r="F17" i="95"/>
  <c r="F18" i="95"/>
  <c r="F19" i="95"/>
  <c r="F20" i="95"/>
  <c r="F21" i="95"/>
  <c r="F22" i="95"/>
  <c r="F23" i="95"/>
  <c r="F24" i="95"/>
  <c r="F25" i="95"/>
  <c r="F26" i="95"/>
  <c r="F27" i="95"/>
  <c r="F28" i="95"/>
  <c r="F29" i="95"/>
  <c r="F30" i="95"/>
  <c r="F31" i="95"/>
  <c r="F32" i="95"/>
  <c r="F33" i="95"/>
  <c r="F8" i="96"/>
  <c r="F9" i="96"/>
  <c r="F10" i="96"/>
  <c r="F11" i="96"/>
  <c r="F12" i="96"/>
  <c r="F13" i="96"/>
  <c r="F14" i="96"/>
  <c r="F15" i="96"/>
  <c r="F16" i="96"/>
  <c r="F17" i="96"/>
  <c r="F18" i="96"/>
  <c r="F19" i="96"/>
  <c r="F20" i="96"/>
  <c r="F21" i="96"/>
  <c r="F22" i="96"/>
  <c r="F23" i="96"/>
  <c r="F24" i="96"/>
  <c r="F25" i="96"/>
  <c r="F26" i="96"/>
  <c r="F27" i="96"/>
  <c r="F28" i="96"/>
  <c r="F29" i="96"/>
  <c r="F30" i="96"/>
  <c r="F31" i="96"/>
  <c r="F32" i="96"/>
  <c r="F33" i="96"/>
  <c r="F8" i="97"/>
  <c r="F9" i="97"/>
  <c r="F10" i="97"/>
  <c r="F11" i="97"/>
  <c r="F12" i="97"/>
  <c r="F13" i="97"/>
  <c r="F14" i="97"/>
  <c r="F15" i="97"/>
  <c r="F16" i="97"/>
  <c r="F17" i="97"/>
  <c r="F18" i="97"/>
  <c r="F19" i="97"/>
  <c r="F20" i="97"/>
  <c r="F21" i="97"/>
  <c r="F22" i="97"/>
  <c r="F23" i="97"/>
  <c r="F24" i="97"/>
  <c r="F25" i="97"/>
  <c r="F26" i="97"/>
  <c r="F27" i="97"/>
  <c r="F28" i="97"/>
  <c r="F29" i="97"/>
  <c r="F30" i="97"/>
  <c r="F31" i="97"/>
  <c r="F32" i="97"/>
  <c r="F33" i="97"/>
  <c r="F8" i="98"/>
  <c r="F9" i="98"/>
  <c r="F10" i="98"/>
  <c r="F11" i="98"/>
  <c r="F12" i="98"/>
  <c r="F13" i="98"/>
  <c r="F14" i="98"/>
  <c r="F15" i="98"/>
  <c r="F16" i="98"/>
  <c r="F17" i="98"/>
  <c r="F18" i="98"/>
  <c r="F19" i="98"/>
  <c r="F20" i="98"/>
  <c r="F21" i="98"/>
  <c r="F22" i="98"/>
  <c r="F23" i="98"/>
  <c r="F24" i="98"/>
  <c r="F25" i="98"/>
  <c r="F26" i="98"/>
  <c r="F27" i="98"/>
  <c r="F28" i="98"/>
  <c r="F29" i="98"/>
  <c r="F30" i="98"/>
  <c r="F31" i="98"/>
  <c r="F32" i="98"/>
  <c r="F33" i="98"/>
  <c r="F8" i="99"/>
  <c r="F9" i="99"/>
  <c r="F10" i="99"/>
  <c r="F11" i="99"/>
  <c r="F12" i="99"/>
  <c r="F13" i="99"/>
  <c r="F14" i="99"/>
  <c r="F15" i="99"/>
  <c r="F16" i="99"/>
  <c r="F17" i="99"/>
  <c r="F18" i="99"/>
  <c r="F19" i="99"/>
  <c r="F20" i="99"/>
  <c r="F21" i="99"/>
  <c r="F22" i="99"/>
  <c r="F23" i="99"/>
  <c r="F24" i="99"/>
  <c r="F25" i="99"/>
  <c r="F26" i="99"/>
  <c r="F27" i="99"/>
  <c r="F28" i="99"/>
  <c r="F29" i="99"/>
  <c r="F30" i="99"/>
  <c r="F31" i="99"/>
  <c r="F32" i="99"/>
  <c r="F33" i="99"/>
  <c r="F8" i="100"/>
  <c r="F9" i="100"/>
  <c r="F10" i="100"/>
  <c r="F11" i="100"/>
  <c r="F12" i="100"/>
  <c r="F13" i="100"/>
  <c r="F14" i="100"/>
  <c r="F15" i="100"/>
  <c r="F16" i="100"/>
  <c r="F17" i="100"/>
  <c r="F18" i="100"/>
  <c r="F19" i="100"/>
  <c r="F20" i="100"/>
  <c r="F21" i="100"/>
  <c r="F22" i="100"/>
  <c r="F23" i="100"/>
  <c r="F24" i="100"/>
  <c r="F25" i="100"/>
  <c r="F26" i="100"/>
  <c r="F27" i="100"/>
  <c r="F28" i="100"/>
  <c r="F29" i="100"/>
  <c r="F30" i="100"/>
  <c r="F31" i="100"/>
  <c r="F32" i="100"/>
  <c r="F33" i="100"/>
  <c r="F8" i="101"/>
  <c r="F9" i="101"/>
  <c r="F10" i="101"/>
  <c r="F11" i="101"/>
  <c r="F12" i="101"/>
  <c r="F13" i="101"/>
  <c r="F14" i="101"/>
  <c r="F15" i="101"/>
  <c r="F16" i="101"/>
  <c r="F17" i="101"/>
  <c r="F18" i="101"/>
  <c r="F19" i="101"/>
  <c r="F20" i="101"/>
  <c r="F21" i="101"/>
  <c r="F22" i="101"/>
  <c r="F23" i="101"/>
  <c r="F24" i="101"/>
  <c r="F25" i="101"/>
  <c r="F26" i="101"/>
  <c r="F27" i="101"/>
  <c r="F28" i="101"/>
  <c r="F29" i="101"/>
  <c r="F30" i="101"/>
  <c r="F31" i="101"/>
  <c r="F32" i="101"/>
  <c r="F33" i="101"/>
  <c r="F8" i="102"/>
  <c r="F9" i="102"/>
  <c r="F10" i="102"/>
  <c r="F11" i="102"/>
  <c r="F12" i="102"/>
  <c r="F13" i="102"/>
  <c r="F14" i="102"/>
  <c r="F15" i="102"/>
  <c r="F16" i="102"/>
  <c r="F17" i="102"/>
  <c r="F18" i="102"/>
  <c r="F19" i="102"/>
  <c r="F20" i="102"/>
  <c r="F21" i="102"/>
  <c r="F22" i="102"/>
  <c r="F23" i="102"/>
  <c r="F24" i="102"/>
  <c r="F25" i="102"/>
  <c r="F26" i="102"/>
  <c r="F27" i="102"/>
  <c r="F28" i="102"/>
  <c r="F29" i="102"/>
  <c r="F30" i="102"/>
  <c r="F31" i="102"/>
  <c r="F32" i="102"/>
  <c r="F33" i="102"/>
  <c r="F8" i="103"/>
  <c r="F9" i="103"/>
  <c r="F10" i="103"/>
  <c r="F11" i="103"/>
  <c r="F12" i="103"/>
  <c r="F13" i="103"/>
  <c r="F14" i="103"/>
  <c r="F15" i="103"/>
  <c r="F16" i="103"/>
  <c r="F17" i="103"/>
  <c r="F18" i="103"/>
  <c r="F19" i="103"/>
  <c r="F20" i="103"/>
  <c r="F21" i="103"/>
  <c r="F22" i="103"/>
  <c r="F23" i="103"/>
  <c r="F24" i="103"/>
  <c r="F25" i="103"/>
  <c r="F26" i="103"/>
  <c r="F27" i="103"/>
  <c r="F28" i="103"/>
  <c r="F29" i="103"/>
  <c r="F30" i="103"/>
  <c r="F31" i="103"/>
  <c r="F32" i="103"/>
  <c r="F33" i="103"/>
  <c r="F8" i="104"/>
  <c r="F9" i="104"/>
  <c r="F10" i="104"/>
  <c r="F11" i="104"/>
  <c r="F12" i="104"/>
  <c r="F13" i="104"/>
  <c r="F14" i="104"/>
  <c r="F15" i="104"/>
  <c r="F16" i="104"/>
  <c r="F17" i="104"/>
  <c r="F18" i="104"/>
  <c r="F19" i="104"/>
  <c r="F20" i="104"/>
  <c r="F21" i="104"/>
  <c r="F22" i="104"/>
  <c r="F23" i="104"/>
  <c r="F24" i="104"/>
  <c r="F25" i="104"/>
  <c r="F26" i="104"/>
  <c r="F27" i="104"/>
  <c r="F28" i="104"/>
  <c r="F29" i="104"/>
  <c r="F30" i="104"/>
  <c r="F31" i="104"/>
  <c r="F32" i="104"/>
  <c r="F33" i="104"/>
  <c r="F8" i="105"/>
  <c r="F9" i="105"/>
  <c r="F10" i="105"/>
  <c r="F11" i="105"/>
  <c r="F12" i="105"/>
  <c r="F13" i="105"/>
  <c r="F14" i="105"/>
  <c r="F15" i="105"/>
  <c r="F16" i="105"/>
  <c r="F17" i="105"/>
  <c r="F18" i="105"/>
  <c r="F19" i="105"/>
  <c r="F20" i="105"/>
  <c r="F21" i="105"/>
  <c r="F22" i="105"/>
  <c r="F23" i="105"/>
  <c r="F24" i="105"/>
  <c r="F25" i="105"/>
  <c r="F26" i="105"/>
  <c r="F27" i="105"/>
  <c r="F28" i="105"/>
  <c r="F29" i="105"/>
  <c r="F30" i="105"/>
  <c r="F31" i="105"/>
  <c r="F32" i="105"/>
  <c r="F33" i="105"/>
  <c r="F8" i="106"/>
  <c r="F9" i="106"/>
  <c r="F10" i="106"/>
  <c r="F11" i="106"/>
  <c r="F12" i="106"/>
  <c r="F13" i="106"/>
  <c r="F14" i="106"/>
  <c r="F15" i="106"/>
  <c r="F16" i="106"/>
  <c r="F17" i="106"/>
  <c r="F18" i="106"/>
  <c r="F19" i="106"/>
  <c r="F20" i="106"/>
  <c r="F21" i="106"/>
  <c r="F22" i="106"/>
  <c r="F23" i="106"/>
  <c r="F24" i="106"/>
  <c r="F25" i="106"/>
  <c r="F26" i="106"/>
  <c r="F27" i="106"/>
  <c r="F28" i="106"/>
  <c r="F29" i="106"/>
  <c r="F30" i="106"/>
  <c r="F31" i="106"/>
  <c r="F32" i="106"/>
  <c r="F33" i="106"/>
  <c r="F8" i="107"/>
  <c r="F9" i="107"/>
  <c r="F10" i="107"/>
  <c r="F11" i="107"/>
  <c r="F12" i="107"/>
  <c r="F13" i="107"/>
  <c r="F14" i="107"/>
  <c r="F15" i="107"/>
  <c r="F16" i="107"/>
  <c r="F17" i="107"/>
  <c r="F18" i="107"/>
  <c r="F19" i="107"/>
  <c r="F20" i="107"/>
  <c r="F21" i="107"/>
  <c r="F22" i="107"/>
  <c r="F23" i="107"/>
  <c r="F24" i="107"/>
  <c r="F25" i="107"/>
  <c r="F26" i="107"/>
  <c r="F27" i="107"/>
  <c r="F28" i="107"/>
  <c r="F29" i="107"/>
  <c r="F30" i="107"/>
  <c r="F31" i="107"/>
  <c r="F32" i="107"/>
  <c r="F33" i="107"/>
  <c r="F8" i="108"/>
  <c r="F9" i="108"/>
  <c r="F10" i="108"/>
  <c r="F11" i="108"/>
  <c r="F12" i="108"/>
  <c r="F13" i="108"/>
  <c r="F14" i="108"/>
  <c r="F15" i="108"/>
  <c r="F16" i="108"/>
  <c r="F17" i="108"/>
  <c r="F18" i="108"/>
  <c r="F19" i="108"/>
  <c r="F20" i="108"/>
  <c r="F21" i="108"/>
  <c r="F22" i="108"/>
  <c r="F23" i="108"/>
  <c r="F24" i="108"/>
  <c r="F25" i="108"/>
  <c r="F26" i="108"/>
  <c r="F27" i="108"/>
  <c r="F28" i="108"/>
  <c r="F29" i="108"/>
  <c r="F30" i="108"/>
  <c r="F31" i="108"/>
  <c r="F32" i="108"/>
  <c r="F33" i="108"/>
  <c r="F8" i="109"/>
  <c r="F9" i="109"/>
  <c r="F10" i="109"/>
  <c r="F11" i="109"/>
  <c r="F12" i="109"/>
  <c r="F13" i="109"/>
  <c r="F14" i="109"/>
  <c r="F15" i="109"/>
  <c r="F16" i="109"/>
  <c r="F17" i="109"/>
  <c r="F18" i="109"/>
  <c r="F19" i="109"/>
  <c r="F20" i="109"/>
  <c r="F21" i="109"/>
  <c r="F22" i="109"/>
  <c r="F23" i="109"/>
  <c r="F24" i="109"/>
  <c r="F25" i="109"/>
  <c r="F26" i="109"/>
  <c r="F27" i="109"/>
  <c r="F28" i="109"/>
  <c r="F29" i="109"/>
  <c r="F30" i="109"/>
  <c r="F31" i="109"/>
  <c r="F32" i="109"/>
  <c r="F33" i="109"/>
  <c r="F8" i="110"/>
  <c r="F9" i="110"/>
  <c r="F10" i="110"/>
  <c r="F11" i="110"/>
  <c r="F12" i="110"/>
  <c r="F13" i="110"/>
  <c r="F14" i="110"/>
  <c r="F15" i="110"/>
  <c r="F16" i="110"/>
  <c r="F17" i="110"/>
  <c r="F18" i="110"/>
  <c r="F19" i="110"/>
  <c r="F20" i="110"/>
  <c r="F21" i="110"/>
  <c r="F22" i="110"/>
  <c r="F23" i="110"/>
  <c r="F24" i="110"/>
  <c r="F25" i="110"/>
  <c r="F26" i="110"/>
  <c r="F27" i="110"/>
  <c r="F28" i="110"/>
  <c r="F29" i="110"/>
  <c r="F30" i="110"/>
  <c r="F31" i="110"/>
  <c r="F32" i="110"/>
  <c r="F33" i="110"/>
  <c r="F8" i="111"/>
  <c r="F9" i="111"/>
  <c r="F10" i="111"/>
  <c r="F11" i="111"/>
  <c r="F12" i="111"/>
  <c r="F13" i="111"/>
  <c r="F14" i="111"/>
  <c r="F15" i="111"/>
  <c r="F16" i="111"/>
  <c r="F17" i="111"/>
  <c r="F18" i="111"/>
  <c r="F19" i="111"/>
  <c r="F20" i="111"/>
  <c r="F21" i="111"/>
  <c r="F22" i="111"/>
  <c r="F23" i="111"/>
  <c r="F24" i="111"/>
  <c r="F25" i="111"/>
  <c r="F26" i="111"/>
  <c r="F27" i="111"/>
  <c r="F28" i="111"/>
  <c r="F29" i="111"/>
  <c r="F30" i="111"/>
  <c r="F31" i="111"/>
  <c r="F32" i="111"/>
  <c r="F33" i="111"/>
  <c r="F8" i="112"/>
  <c r="F9" i="112"/>
  <c r="F10" i="112"/>
  <c r="F11" i="112"/>
  <c r="F12" i="112"/>
  <c r="F13" i="112"/>
  <c r="F14" i="112"/>
  <c r="F15" i="112"/>
  <c r="F16" i="112"/>
  <c r="F17" i="112"/>
  <c r="F18" i="112"/>
  <c r="F19" i="112"/>
  <c r="F20" i="112"/>
  <c r="F21" i="112"/>
  <c r="F22" i="112"/>
  <c r="F23" i="112"/>
  <c r="F24" i="112"/>
  <c r="F25" i="112"/>
  <c r="F26" i="112"/>
  <c r="F27" i="112"/>
  <c r="F28" i="112"/>
  <c r="F29" i="112"/>
  <c r="F30" i="112"/>
  <c r="F31" i="112"/>
  <c r="F32" i="112"/>
  <c r="F33" i="112"/>
  <c r="F8" i="113"/>
  <c r="F9" i="113"/>
  <c r="F10" i="113"/>
  <c r="F11" i="113"/>
  <c r="F12" i="113"/>
  <c r="F13" i="113"/>
  <c r="F14" i="113"/>
  <c r="F15" i="113"/>
  <c r="F16" i="113"/>
  <c r="F17" i="113"/>
  <c r="F18" i="113"/>
  <c r="F19" i="113"/>
  <c r="F20" i="113"/>
  <c r="F21" i="113"/>
  <c r="F22" i="113"/>
  <c r="F23" i="113"/>
  <c r="F24" i="113"/>
  <c r="F25" i="113"/>
  <c r="F26" i="113"/>
  <c r="F27" i="113"/>
  <c r="F28" i="113"/>
  <c r="F29" i="113"/>
  <c r="F30" i="113"/>
  <c r="F31" i="113"/>
  <c r="F32" i="113"/>
  <c r="F33" i="113"/>
  <c r="F8" i="114"/>
  <c r="F9" i="114"/>
  <c r="F10" i="114"/>
  <c r="F11" i="114"/>
  <c r="F12" i="114"/>
  <c r="F13" i="114"/>
  <c r="F14" i="114"/>
  <c r="F15" i="114"/>
  <c r="F16" i="114"/>
  <c r="F17" i="114"/>
  <c r="F18" i="114"/>
  <c r="F19" i="114"/>
  <c r="F20" i="114"/>
  <c r="F21" i="114"/>
  <c r="F22" i="114"/>
  <c r="F23" i="114"/>
  <c r="F24" i="114"/>
  <c r="F25" i="114"/>
  <c r="F26" i="114"/>
  <c r="F27" i="114"/>
  <c r="F28" i="114"/>
  <c r="F29" i="114"/>
  <c r="F30" i="114"/>
  <c r="F31" i="114"/>
  <c r="F32" i="114"/>
  <c r="F33" i="114"/>
  <c r="F8" i="115"/>
  <c r="F9" i="115"/>
  <c r="F10" i="115"/>
  <c r="F11" i="115"/>
  <c r="F12" i="115"/>
  <c r="F13" i="115"/>
  <c r="F14" i="115"/>
  <c r="F15" i="115"/>
  <c r="F16" i="115"/>
  <c r="F17" i="115"/>
  <c r="F18" i="115"/>
  <c r="F19" i="115"/>
  <c r="F20" i="115"/>
  <c r="F21" i="115"/>
  <c r="F22" i="115"/>
  <c r="F23" i="115"/>
  <c r="F24" i="115"/>
  <c r="F25" i="115"/>
  <c r="F26" i="115"/>
  <c r="F27" i="115"/>
  <c r="F28" i="115"/>
  <c r="F29" i="115"/>
  <c r="F30" i="115"/>
  <c r="F31" i="115"/>
  <c r="F32" i="115"/>
  <c r="F33" i="115"/>
  <c r="F8" i="6"/>
  <c r="F9" i="6"/>
  <c r="F10" i="6"/>
  <c r="F11" i="6"/>
  <c r="F12" i="6"/>
  <c r="F13" i="6"/>
  <c r="F14" i="6"/>
  <c r="F15" i="6"/>
  <c r="F16" i="6"/>
  <c r="F17" i="6"/>
  <c r="F18" i="6"/>
  <c r="F19" i="6"/>
  <c r="F20" i="6"/>
  <c r="F21" i="6"/>
  <c r="F22" i="6"/>
  <c r="F23" i="6"/>
  <c r="F24" i="6"/>
  <c r="F25" i="6"/>
  <c r="F26" i="6"/>
  <c r="F27" i="6"/>
  <c r="F28" i="6"/>
  <c r="F29" i="6"/>
  <c r="F30" i="6"/>
  <c r="F31" i="6"/>
  <c r="F32" i="6"/>
  <c r="F33" i="6"/>
  <c r="F7" i="7"/>
  <c r="F34" i="7" s="1"/>
  <c r="F7" i="8"/>
  <c r="F34" i="8" s="1"/>
  <c r="F7" i="9"/>
  <c r="F34" i="9" s="1"/>
  <c r="F7" i="10"/>
  <c r="F34" i="10" s="1"/>
  <c r="F7" i="11"/>
  <c r="F34" i="11" s="1"/>
  <c r="F7" i="12"/>
  <c r="F34" i="12" s="1"/>
  <c r="F7" i="13"/>
  <c r="F34" i="13" s="1"/>
  <c r="F7" i="14"/>
  <c r="F34" i="14" s="1"/>
  <c r="F7" i="15"/>
  <c r="F34" i="15" s="1"/>
  <c r="F7" i="16"/>
  <c r="F34" i="16" s="1"/>
  <c r="F7" i="17"/>
  <c r="F34" i="17" s="1"/>
  <c r="F7" i="18"/>
  <c r="F34" i="18" s="1"/>
  <c r="F7" i="19"/>
  <c r="F34" i="19" s="1"/>
  <c r="F7" i="20"/>
  <c r="F34" i="20" s="1"/>
  <c r="F7" i="21"/>
  <c r="F34" i="21" s="1"/>
  <c r="F7" i="22"/>
  <c r="F34" i="22" s="1"/>
  <c r="F7" i="23"/>
  <c r="F34" i="23" s="1"/>
  <c r="F7" i="24"/>
  <c r="F34" i="24" s="1"/>
  <c r="F7" i="25"/>
  <c r="F34" i="25" s="1"/>
  <c r="F7" i="26"/>
  <c r="F34" i="26" s="1"/>
  <c r="F7" i="27"/>
  <c r="F34" i="27" s="1"/>
  <c r="F7" i="28"/>
  <c r="F34" i="28" s="1"/>
  <c r="F7" i="29"/>
  <c r="F34" i="29" s="1"/>
  <c r="F7" i="30"/>
  <c r="F34" i="30" s="1"/>
  <c r="F7" i="31"/>
  <c r="F34" i="31" s="1"/>
  <c r="F7" i="32"/>
  <c r="F34" i="32" s="1"/>
  <c r="F7" i="33"/>
  <c r="F34" i="33" s="1"/>
  <c r="F7" i="34"/>
  <c r="F34" i="34" s="1"/>
  <c r="F7" i="35"/>
  <c r="F34" i="35" s="1"/>
  <c r="F7" i="36"/>
  <c r="F34" i="36" s="1"/>
  <c r="F7" i="37"/>
  <c r="F34" i="37" s="1"/>
  <c r="F7" i="38"/>
  <c r="F34" i="38" s="1"/>
  <c r="F7" i="39"/>
  <c r="F34" i="39" s="1"/>
  <c r="F7" i="40"/>
  <c r="F34" i="40" s="1"/>
  <c r="F7" i="41"/>
  <c r="F34" i="41" s="1"/>
  <c r="F7" i="42"/>
  <c r="F34" i="42" s="1"/>
  <c r="F7" i="43"/>
  <c r="F34" i="43" s="1"/>
  <c r="F7" i="44"/>
  <c r="F34" i="44" s="1"/>
  <c r="F7" i="45"/>
  <c r="F34" i="45" s="1"/>
  <c r="F7" i="46"/>
  <c r="F34" i="46" s="1"/>
  <c r="F7" i="47"/>
  <c r="F34" i="47" s="1"/>
  <c r="F7" i="48"/>
  <c r="F34" i="48" s="1"/>
  <c r="F7" i="49"/>
  <c r="F34" i="49" s="1"/>
  <c r="F7" i="50"/>
  <c r="F34" i="50" s="1"/>
  <c r="F7" i="51"/>
  <c r="F34" i="51" s="1"/>
  <c r="F7" i="52"/>
  <c r="F34" i="52" s="1"/>
  <c r="F7" i="53"/>
  <c r="F34" i="53" s="1"/>
  <c r="F7" i="54"/>
  <c r="F34" i="54" s="1"/>
  <c r="F7" i="55"/>
  <c r="F34" i="55" s="1"/>
  <c r="F7" i="56"/>
  <c r="F34" i="56" s="1"/>
  <c r="F7" i="57"/>
  <c r="F34" i="57" s="1"/>
  <c r="F7" i="58"/>
  <c r="F34" i="58" s="1"/>
  <c r="F7" i="59"/>
  <c r="F34" i="59" s="1"/>
  <c r="F7" i="60"/>
  <c r="F34" i="60" s="1"/>
  <c r="F7" i="61"/>
  <c r="F34" i="61" s="1"/>
  <c r="F7" i="62"/>
  <c r="F34" i="62" s="1"/>
  <c r="F7" i="63"/>
  <c r="F34" i="63" s="1"/>
  <c r="F7" i="64"/>
  <c r="F34" i="64" s="1"/>
  <c r="F7" i="65"/>
  <c r="F34" i="65" s="1"/>
  <c r="F7" i="66"/>
  <c r="F34" i="66" s="1"/>
  <c r="F7" i="67"/>
  <c r="F34" i="67" s="1"/>
  <c r="F7" i="68"/>
  <c r="F34" i="68" s="1"/>
  <c r="F7" i="69"/>
  <c r="F34" i="69" s="1"/>
  <c r="F7" i="70"/>
  <c r="F34" i="70" s="1"/>
  <c r="F7" i="71"/>
  <c r="F34" i="71" s="1"/>
  <c r="F7" i="72"/>
  <c r="F34" i="72" s="1"/>
  <c r="F7" i="73"/>
  <c r="F34" i="73" s="1"/>
  <c r="F7" i="74"/>
  <c r="F34" i="74" s="1"/>
  <c r="F7" i="75"/>
  <c r="F34" i="75" s="1"/>
  <c r="F7" i="76"/>
  <c r="F34" i="76" s="1"/>
  <c r="F7" i="77"/>
  <c r="F34" i="77" s="1"/>
  <c r="F7" i="78"/>
  <c r="F34" i="78" s="1"/>
  <c r="F7" i="79"/>
  <c r="F34" i="79" s="1"/>
  <c r="F7" i="80"/>
  <c r="F34" i="80" s="1"/>
  <c r="F7" i="81"/>
  <c r="F34" i="81" s="1"/>
  <c r="F7" i="82"/>
  <c r="F34" i="82" s="1"/>
  <c r="F7" i="83"/>
  <c r="F34" i="83" s="1"/>
  <c r="F7" i="84"/>
  <c r="F34" i="84" s="1"/>
  <c r="F7" i="85"/>
  <c r="F34" i="85" s="1"/>
  <c r="F7" i="86"/>
  <c r="F34" i="86" s="1"/>
  <c r="F7" i="87"/>
  <c r="F34" i="87" s="1"/>
  <c r="F7" i="88"/>
  <c r="F34" i="88" s="1"/>
  <c r="F7" i="89"/>
  <c r="F34" i="89" s="1"/>
  <c r="F7" i="90"/>
  <c r="F34" i="90" s="1"/>
  <c r="F7" i="91"/>
  <c r="F34" i="91" s="1"/>
  <c r="F7" i="93"/>
  <c r="F34" i="93" s="1"/>
  <c r="F7" i="94"/>
  <c r="F34" i="94" s="1"/>
  <c r="F7" i="95"/>
  <c r="F34" i="95" s="1"/>
  <c r="F7" i="96"/>
  <c r="F34" i="96" s="1"/>
  <c r="F7" i="97"/>
  <c r="F34" i="97" s="1"/>
  <c r="F7" i="98"/>
  <c r="F34" i="98" s="1"/>
  <c r="F7" i="99"/>
  <c r="F34" i="99" s="1"/>
  <c r="F7" i="100"/>
  <c r="F34" i="100" s="1"/>
  <c r="F7" i="101"/>
  <c r="F34" i="101" s="1"/>
  <c r="F7" i="102"/>
  <c r="F34" i="102" s="1"/>
  <c r="F7" i="103"/>
  <c r="F34" i="103" s="1"/>
  <c r="F7" i="104"/>
  <c r="F34" i="104" s="1"/>
  <c r="F7" i="105"/>
  <c r="F34" i="105" s="1"/>
  <c r="F7" i="106"/>
  <c r="F34" i="106" s="1"/>
  <c r="F7" i="107"/>
  <c r="F34" i="107" s="1"/>
  <c r="F7" i="108"/>
  <c r="F34" i="108" s="1"/>
  <c r="F7" i="109"/>
  <c r="F34" i="109" s="1"/>
  <c r="F7" i="110"/>
  <c r="F34" i="110" s="1"/>
  <c r="F7" i="111"/>
  <c r="F34" i="111" s="1"/>
  <c r="F7" i="112"/>
  <c r="F34" i="112" s="1"/>
  <c r="F7" i="113"/>
  <c r="F34" i="113" s="1"/>
  <c r="F7" i="114"/>
  <c r="F34" i="114" s="1"/>
  <c r="F7" i="115"/>
  <c r="F34" i="115" s="1"/>
  <c r="F7" i="6"/>
  <c r="F34" i="6" s="1"/>
  <c r="D33" i="116"/>
  <c r="C33" i="116"/>
  <c r="B33" i="116"/>
  <c r="B30" i="116"/>
  <c r="C30" i="116"/>
  <c r="D30" i="116"/>
  <c r="B31" i="116"/>
  <c r="C31" i="116"/>
  <c r="D31" i="116"/>
  <c r="D29" i="116"/>
  <c r="C29" i="116"/>
  <c r="B29" i="116"/>
  <c r="B24" i="116"/>
  <c r="C24" i="116"/>
  <c r="D24" i="116"/>
  <c r="B25" i="116"/>
  <c r="C25" i="116"/>
  <c r="D25" i="116"/>
  <c r="B26" i="116"/>
  <c r="C26" i="116"/>
  <c r="D26" i="116"/>
  <c r="B27" i="116"/>
  <c r="C27" i="116"/>
  <c r="D27" i="116"/>
  <c r="D23" i="116"/>
  <c r="C23" i="116"/>
  <c r="B23" i="116"/>
  <c r="B8" i="116"/>
  <c r="C8" i="116"/>
  <c r="D8" i="116"/>
  <c r="B9" i="116"/>
  <c r="C9" i="116"/>
  <c r="D9" i="116"/>
  <c r="B10" i="116"/>
  <c r="C10" i="116"/>
  <c r="D10" i="116"/>
  <c r="B11" i="116"/>
  <c r="C11" i="116"/>
  <c r="D11" i="116"/>
  <c r="B12" i="116"/>
  <c r="C12" i="116"/>
  <c r="D12" i="116"/>
  <c r="B13" i="116"/>
  <c r="C13" i="116"/>
  <c r="D13" i="116"/>
  <c r="B14" i="116"/>
  <c r="C14" i="116"/>
  <c r="D14" i="116"/>
  <c r="B15" i="116"/>
  <c r="C15" i="116"/>
  <c r="D15" i="116"/>
  <c r="B16" i="116"/>
  <c r="C16" i="116"/>
  <c r="D16" i="116"/>
  <c r="B17" i="116"/>
  <c r="C17" i="116"/>
  <c r="D17" i="116"/>
  <c r="B18" i="116"/>
  <c r="C18" i="116"/>
  <c r="D18" i="116"/>
  <c r="B20" i="116"/>
  <c r="B19" i="116" s="1"/>
  <c r="C20" i="116"/>
  <c r="C19" i="116" s="1"/>
  <c r="D20" i="116"/>
  <c r="D19" i="116" s="1"/>
  <c r="B21" i="116"/>
  <c r="C21" i="116"/>
  <c r="D21" i="116"/>
  <c r="C7" i="116"/>
  <c r="D7" i="116"/>
  <c r="B7" i="116"/>
</calcChain>
</file>

<file path=xl/sharedStrings.xml><?xml version="1.0" encoding="utf-8"?>
<sst xmlns="http://schemas.openxmlformats.org/spreadsheetml/2006/main" count="3660" uniqueCount="313">
  <si>
    <t>Други европейски и международни програми</t>
  </si>
  <si>
    <t>Други европейски и международни програми (Other european and international programmes, not specified above.  Provide a list as indicated in Annexes 2.6.2 - 2.6.6)</t>
  </si>
  <si>
    <t>Оперативна програма "Регионално развитие" (Operational programme "regional development")</t>
  </si>
  <si>
    <t>Operational programmes "Developmnet of the competitiveness of the national economy"</t>
  </si>
  <si>
    <t>Оперативна програма "Развитие на човешките ресурси" (Operational programme "Development of Human resources")</t>
  </si>
  <si>
    <t>Структурни фондове (Structural Funds)</t>
  </si>
  <si>
    <t>Проекти по Европейския научне фонд (European Science Foundation (ESF)</t>
  </si>
  <si>
    <t>Проекти по COST (Cooperation in Science and Technology (COST)</t>
  </si>
  <si>
    <t>Конкурентност и иновативност (Competitiveness and Innovation programme (CIP)</t>
  </si>
  <si>
    <t>Седма рамкова програма (Seventh Framework programme (FP7)</t>
  </si>
  <si>
    <t>Шеста рамкова програма (Sixth Framework programme ( FP6), however only for funds actually received from 2005 onward )</t>
  </si>
  <si>
    <t>Европейски програми European programs (provide a list as indicated in Annexes 2.6.2 - 2.6.6)</t>
  </si>
  <si>
    <t>Участие в национални проекти National public funds ( provide a list as indecated in the Annexes 2.6.2 - 2.6.6)</t>
  </si>
  <si>
    <t>Участия във вътрешноуниверситетски проекти   Internal Univesrity Competition</t>
  </si>
  <si>
    <t>Участие във вътрешноуниверситетски проекти Internal Univesrity Competition</t>
  </si>
  <si>
    <t>Списък на получилите национални или международни научни награди  (List of teachers, scholars, groups have received national or international scientific prizes ( a list is required)</t>
  </si>
  <si>
    <t>Участие в редколегии на научни списания в страната и чужбина (Participation of the teaching and research staff in the editorial board of scientific journals at home and abroad)</t>
  </si>
  <si>
    <t>Статии в международни списания  (Articles for international journals)</t>
  </si>
  <si>
    <t>Хабилитация (Proffessorship (Habilitation)</t>
  </si>
  <si>
    <t xml:space="preserve"> Брой рецензии за докторска дисертация (Number of reviews of  PhD)</t>
  </si>
  <si>
    <t>Брой цитирания без автоцитатите вкл. от съавтори (Number of citations excluding auto-citation including from the co-authors)</t>
  </si>
  <si>
    <t>Монографии и части от книги (Monographs and chapters of books)</t>
  </si>
  <si>
    <t>Доклади на конференции, отпечатани в сборници в страната и чужбина (Presented papers at conferences, printed in full text at home and abroad)</t>
  </si>
  <si>
    <t xml:space="preserve"> Брой публикации в чужди реферирани списания в съавторство - пълни библиографски данни в приложение (Number of publications in foreign refereed Journals in co-authorship (full bibliographic reference is required)</t>
  </si>
  <si>
    <t>Брой публикации в чужди реферирани списания без тези в съавторство - пълни библиографски данни в приложение  (Number of publications in foreign refereed Journals without those in co-authorship (full bibliographic reference is required)</t>
  </si>
  <si>
    <t xml:space="preserve"> Брой публикации в национални реферирани списания в съавторство - пълни библиографски данни в приложение (Number of publications in national  refereed Journals in co-authorship (full bibliographic reference is required)</t>
  </si>
  <si>
    <t xml:space="preserve"> Брой публикации в национални реферирани списания без тези в съавторство - пълни библиографски данни в приложение (Number of publications in national refereed Journals without those in co-authorship (full bibliographic reference is required)</t>
  </si>
  <si>
    <t xml:space="preserve">        E-mail (за контакт) </t>
  </si>
  <si>
    <t>Анна Модикян</t>
  </si>
  <si>
    <r>
      <t xml:space="preserve">Всяка преброена позиция трябва да се опише в библиографски списък в Word, приложение към тази таблица   </t>
    </r>
    <r>
      <rPr>
        <sz val="10"/>
        <rFont val="Times New Roman"/>
        <family val="1"/>
        <charset val="204"/>
      </rPr>
      <t>Проектите се описват: заглавие и номер на проекта, програма, дата на стартиране, продължителност, партньори, получени средства в евро по години)</t>
    </r>
  </si>
  <si>
    <r>
      <rPr>
        <b/>
        <sz val="12"/>
        <rFont val="Times New Roman"/>
        <family val="1"/>
        <charset val="204"/>
      </rPr>
      <t>Позиция</t>
    </r>
    <r>
      <rPr>
        <b/>
        <sz val="10"/>
        <rFont val="Times New Roman"/>
        <family val="1"/>
        <charset val="204"/>
      </rPr>
      <t xml:space="preserve"> </t>
    </r>
    <r>
      <rPr>
        <sz val="10"/>
        <rFont val="Times New Roman"/>
        <family val="1"/>
        <charset val="204"/>
      </rPr>
      <t>(В случай, че някое от полетата не може да бъде попълнено – се пише цифрата „0”.)</t>
    </r>
  </si>
  <si>
    <r>
      <t xml:space="preserve">Краен срок за предаване: </t>
    </r>
    <r>
      <rPr>
        <b/>
        <u/>
        <sz val="14"/>
        <color indexed="12"/>
        <rFont val="Arial"/>
        <family val="2"/>
        <charset val="204"/>
      </rPr>
      <t>15 април 2010</t>
    </r>
    <r>
      <rPr>
        <u/>
        <sz val="11.2"/>
        <color indexed="12"/>
        <rFont val="Arial"/>
        <family val="2"/>
        <charset val="204"/>
      </rPr>
      <t>, края на работния ден ||  Форма на предаване: хартиен и електронен носител ff@uni-plovdiv.bg</t>
    </r>
  </si>
  <si>
    <t>Показатели за самооценка (за целите на МЕЖДУНАРОДНА НЕЗАВИСИМА ОЦЕНКА НА ОБРАЗОВАТЕЛНО-НАУЧНИЯ ПРОФИЛ НА УНИВЕРСИТЕТИТЕ В БЪЛГАРИЯ)</t>
  </si>
  <si>
    <t>ada_str@abv.bg</t>
  </si>
  <si>
    <t>Аделина Странджева</t>
  </si>
  <si>
    <t>нанесено по-горе</t>
  </si>
  <si>
    <t>Доктор на философските науки, 3 рецензии</t>
  </si>
  <si>
    <t>ahranova62@hotmail.com</t>
  </si>
  <si>
    <t>АЛБЕНА ХРАНОВА</t>
  </si>
  <si>
    <t>ani_kemalova@abv.bg</t>
  </si>
  <si>
    <t>Ани Кемалова</t>
  </si>
  <si>
    <t xml:space="preserve">        E-mail (за контакт) adzhelyo@abv.bg</t>
  </si>
  <si>
    <r>
      <t xml:space="preserve">        Име и фамилия: Антоанета Джел</t>
    </r>
    <r>
      <rPr>
        <b/>
        <sz val="10"/>
        <rFont val="Arial"/>
        <family val="2"/>
      </rPr>
      <t>ь</t>
    </r>
    <r>
      <rPr>
        <b/>
        <sz val="10"/>
        <rFont val="Arial"/>
        <family val="2"/>
        <charset val="204"/>
      </rPr>
      <t>ова</t>
    </r>
  </si>
  <si>
    <t xml:space="preserve">        E-mail:  at-buch@uni-plovdiv.bg</t>
  </si>
  <si>
    <t xml:space="preserve">        Име и фамилия: Атанас Бучков</t>
  </si>
  <si>
    <t>atanas_manchorov@hotmail.com</t>
  </si>
  <si>
    <t>АТАНАС СПАСОВ МАНЧОРОВ, ГЛАВЕН АСИСТЕНТ Д-Р</t>
  </si>
  <si>
    <t xml:space="preserve">        E-mail (за контакт) asyatosheva@gmail.com</t>
  </si>
  <si>
    <t xml:space="preserve">        Име и фамилия:  Атанаска Тошева</t>
  </si>
  <si>
    <t>bisi_di@abv.bg</t>
  </si>
  <si>
    <t>Бистра Василева Дикова</t>
  </si>
  <si>
    <t xml:space="preserve">        E-mail (за контакт) borisslav@seznam.cz</t>
  </si>
  <si>
    <t xml:space="preserve">        Име и фамилия: Борислав Борисов</t>
  </si>
  <si>
    <t xml:space="preserve">        E-mail (за контакт) byanev@uni-plovdiv.bg</t>
  </si>
  <si>
    <t xml:space="preserve">        Име и фамилия: Борян Янев</t>
  </si>
  <si>
    <t>cena@uni-plovdiv.bg</t>
  </si>
  <si>
    <t>Цена Карастанева</t>
  </si>
  <si>
    <t>d.doncheva2002@gmail.com</t>
  </si>
  <si>
    <t>доц. д-р Дарина Дончева Дончева</t>
  </si>
  <si>
    <t>davidbj7@hotmail.com</t>
  </si>
  <si>
    <t>ДЕЙВИД БРУС ДЖЕНКИНС, ГЛАВЕН АСИСТЕНТ, ДОКТОР</t>
  </si>
  <si>
    <t>o</t>
  </si>
  <si>
    <t xml:space="preserve">        E-mail: dejan_grw@yahoo.com </t>
  </si>
  <si>
    <t xml:space="preserve">    Деян Георгиев</t>
  </si>
  <si>
    <t>d_ivanovabg@yahoo.com</t>
  </si>
  <si>
    <t>Диана Петрова Иванова</t>
  </si>
  <si>
    <t>Проекти по Европейския научен фонд (European Science Foundation (ESF)</t>
  </si>
  <si>
    <t>stbagalev@hotmail.com</t>
  </si>
  <si>
    <t>Дияна Николова</t>
  </si>
  <si>
    <t>dnshkodrova@gmail.com</t>
  </si>
  <si>
    <t>Диана Шкодрова</t>
  </si>
  <si>
    <t xml:space="preserve">        E-mail (за контакт) dimitarkrystev@gmail.com</t>
  </si>
  <si>
    <t xml:space="preserve">        Име и фамилия: Димитър Кръстев</t>
  </si>
  <si>
    <t>didiham@abv.bg</t>
  </si>
  <si>
    <t>Димитрина Костадинова Хамзе</t>
  </si>
  <si>
    <t>elenaguetova@yahoo.com</t>
  </si>
  <si>
    <t>Доц. д-р Елена Гетова</t>
  </si>
  <si>
    <t xml:space="preserve">        E-mail (за контакт) elvas87@abv.bg</t>
  </si>
  <si>
    <t xml:space="preserve">        Име и фамилия: гл. ас. Елена Василева</t>
  </si>
  <si>
    <t>faniboykova@abv.bg, faniboykova@uni-plovdiv.bg</t>
  </si>
  <si>
    <t>Фани Бойкова</t>
  </si>
  <si>
    <t>g_brusseva@yahoo.com</t>
  </si>
  <si>
    <t>Галина Брусева</t>
  </si>
  <si>
    <t>Хабилитация (Professorship (Habilitation)</t>
  </si>
  <si>
    <t xml:space="preserve">        Име и фамилия:  Георги Гешев</t>
  </si>
  <si>
    <t xml:space="preserve">        E-mail (за контакт) gpetkov@uni-plovdiv.bg</t>
  </si>
  <si>
    <t xml:space="preserve">        Име и фамилия: Георги Петков</t>
  </si>
  <si>
    <t>g.krysteva@gmail.com</t>
  </si>
  <si>
    <t>Гергина Василева Кръстева</t>
  </si>
  <si>
    <t xml:space="preserve"> Брой публикации в национални реферирани списания в съавторство - пълни библиографски данни в приложение (Number of publications in national refereed Journals in co-authorship (full bibliographic reference is required)</t>
  </si>
  <si>
    <t>ginofil@gmail.com</t>
  </si>
  <si>
    <t>ГИНКА АЛЕКСАНДРОВА БАКЪРДЖИЕВА</t>
  </si>
  <si>
    <t>Краен срок за предаване: 17 април 2010, края на работния ден ||  Форма на предаване: хартиен и електронен носител ff@uni-plovdiv.bg</t>
  </si>
  <si>
    <t>hrtoncheva@uni-plovdiv.bg</t>
  </si>
  <si>
    <t>Христина Тончева</t>
  </si>
  <si>
    <t>granchar@uni-plovdiv.bg</t>
  </si>
  <si>
    <t>ХРИСТО СТРАШИМИРОВ ГРЪНЧАРОВ, ДОЦЕНТ, ДОКТОР</t>
  </si>
  <si>
    <t>ilonageo@gmail.com</t>
  </si>
  <si>
    <t>ИЛОНКА КИРИЛОВА ГЕОРГИЕВА</t>
  </si>
  <si>
    <t xml:space="preserve">        E-mail (за контакт) ina_ku@abv.bg</t>
  </si>
  <si>
    <t xml:space="preserve">        Име и фамилия: Ина Здравкова Кукунджиева</t>
  </si>
  <si>
    <t>peleva@uni-plovdiv.bg</t>
  </si>
  <si>
    <t>Инна Иванова Пелева</t>
  </si>
  <si>
    <t xml:space="preserve">        E-mail (за контакт) ivanphil@uni-plovdiv.bg</t>
  </si>
  <si>
    <t xml:space="preserve">        Име и фамилия: Иван Чобанов</t>
  </si>
  <si>
    <t>БАН-Институт за български език</t>
  </si>
  <si>
    <t xml:space="preserve">БАН-Институт за български език </t>
  </si>
  <si>
    <t>clara_iv@abv.bg</t>
  </si>
  <si>
    <t xml:space="preserve">    прф. дфн Иван Вълчев Кънчев</t>
  </si>
  <si>
    <t xml:space="preserve">                                                      kutsarov@uni-plovdiv.bg</t>
  </si>
  <si>
    <t xml:space="preserve">                                                     Проф. дфн Иван Куцаров</t>
  </si>
  <si>
    <t xml:space="preserve">        E-mail (за контакт) ruskovivan@yahoo.com</t>
  </si>
  <si>
    <t xml:space="preserve">        Име и фамилия: доцент д-р Иван Тодоров Русков</t>
  </si>
  <si>
    <t xml:space="preserve">        E-mail (за контакт)  wanjagaj@abv.bg</t>
  </si>
  <si>
    <t xml:space="preserve">        Име и фамилия: Иванка Гайдаджиева</t>
  </si>
  <si>
    <t>1. Програма «Еразъм» - гост – лектор в Технически Университет Дрезден– от 08.06.-13.06.2009 с лекции на тема «Имената на улиците като културна памет».</t>
  </si>
  <si>
    <t>2. Програма «Еразъм» - гост – лектор в Технически Университет Дрезден– от 05.05.-09.05.2008 с лекции на тема «Проблеми на усвояването на лексиката на немския език».</t>
  </si>
  <si>
    <t>1. Програма «Еразъм» - гост – лектор във Фридрих-Шилер-Университет Йена – от 07.05.-11.05.2007 с лекции на тема «Преименуването на улиците в град Пловдив след 1989 година като пример на колективната памет» и «Български обичаи – пролетни празници».</t>
  </si>
  <si>
    <t>УЧАСТИЕ В МЕЖДУНАРОДНИ ПРОГРАМИ</t>
  </si>
  <si>
    <r>
      <t>6. Участие в Научна конференция в рамките на Паисиевите четения на Пловдивския университет „Паисии Хилендарски”на 28.11. 2009 г. на тема: Език – литература – обществени институции” с доклад на тема „</t>
    </r>
    <r>
      <rPr>
        <b/>
        <sz val="11"/>
        <rFont val="Arial"/>
        <family val="2"/>
        <charset val="204"/>
      </rPr>
      <t xml:space="preserve"> </t>
    </r>
    <r>
      <rPr>
        <sz val="11"/>
        <rFont val="Arial"/>
        <family val="2"/>
        <charset val="204"/>
      </rPr>
      <t xml:space="preserve">Лексикографски кодифициране на австрийски и швейцарски варианти в немско-български речник – едно примерно изследване“ </t>
    </r>
    <r>
      <rPr>
        <b/>
        <sz val="11"/>
        <rFont val="Arial"/>
        <family val="2"/>
        <charset val="204"/>
      </rPr>
      <t xml:space="preserve"> </t>
    </r>
  </si>
  <si>
    <r>
      <t>5. Участие в Научна конференция в рамките на Паисиевите четения на Пловдивския университет „Паисии Хилендарски”на 25.11. 2008 г. с доклад на тема „ Kulturspezifische Information im zweisprachigen Wörterbuch”</t>
    </r>
    <r>
      <rPr>
        <b/>
        <sz val="11"/>
        <rFont val="Arial"/>
        <family val="2"/>
        <charset val="204"/>
      </rPr>
      <t xml:space="preserve"> </t>
    </r>
  </si>
  <si>
    <t>4. Участие във Втората рамкова конференция на Съюза на германистите в България с рамкова тема „Intertextualität – Intermedialität – Interkulturalität“ във Велико Търново, 26-30.10.2009 г. с доклад на тема: Die Straßennamen als Beispiel der Erinnerungskultur. /под печат/</t>
  </si>
  <si>
    <r>
      <t xml:space="preserve">3. Участие в  Първата рамкова конференция на Съюза на германистите в България  във Велико Търново, </t>
    </r>
    <r>
      <rPr>
        <b/>
        <sz val="12"/>
        <rFont val="Arial Narrow"/>
        <family val="2"/>
        <charset val="204"/>
      </rPr>
      <t xml:space="preserve">12. – 14. 10. 2007 </t>
    </r>
    <r>
      <rPr>
        <sz val="11"/>
        <rFont val="Arial"/>
        <family val="2"/>
        <charset val="204"/>
      </rPr>
      <t>с доклад на тема: Шампоан с„насочващи съставки” за „екстра обем” и „зверски вкусен” шоколад – zur Übersetzung von Werbetexten.</t>
    </r>
  </si>
  <si>
    <t>2. Участие в проект „Студенти по пътя на книгага – практически курс по книгоиздаване 2009-2010</t>
  </si>
  <si>
    <t>1. Участие в международен проект „Philologiestudenten auf dem Weg zur Karriere“ 13-14. 11.2008</t>
  </si>
  <si>
    <t>УЧАСТИЕ В ПРОЕКТИ И НАУЧНИ КОНФЕРЕНЦИИ</t>
  </si>
  <si>
    <t xml:space="preserve">4.Werbespots für Produkte aus den deutschsprachigen Ländern in Bulgarien. В:
        „Научни трудове”, Том 45, кн.1. Университетско издателство „Паисий Хилендарски”. 2007 г. Стр. 141-149. 
</t>
  </si>
  <si>
    <t>3. Innovationen im deutschen Wortschatz in den 80er und 90er Jahren des 20. Jahrhunderts. В: Sprach- und Literaturwissenschaftliche Brückenschläge. Maria Balasko&amp;Petra Szatmari (Hg.). Linkom Europa. München 2007. Стр.45-57.</t>
  </si>
  <si>
    <t xml:space="preserve">Humor – grenzüberschreitende Spielarten eines kulturellen Phänomens. Tina Hoffmann, Marie-Christin Lercher, Annegret Middeke, Kathrin Tittel (Hg.). Universitätsverlag Göttingen. 2008. Стр. 171-181. </t>
  </si>
  <si>
    <t>2. Scherz und Ironie in der Kommunikation als Triebkräfte von Veränderungen im Wortschatz – eine exemplarische Untersuchung am Beispiel des Duden – GWDS. В:</t>
  </si>
  <si>
    <r>
      <t xml:space="preserve">1. </t>
    </r>
    <r>
      <rPr>
        <sz val="11"/>
        <color indexed="8"/>
        <rFont val="MyriadPro-Semibold"/>
      </rPr>
      <t xml:space="preserve">Зверски вкусен шоколад и кафе с </t>
    </r>
    <r>
      <rPr>
        <sz val="11"/>
        <color indexed="8"/>
        <rFont val="Times New Roman"/>
        <family val="1"/>
        <charset val="204"/>
      </rPr>
      <t>„</t>
    </r>
    <r>
      <rPr>
        <sz val="11"/>
        <color indexed="8"/>
        <rFont val="MyriadPro-Semibold"/>
      </rPr>
      <t>уникален чаромат</t>
    </r>
    <r>
      <rPr>
        <sz val="11"/>
        <color indexed="8"/>
        <rFont val="Times New Roman"/>
        <family val="1"/>
        <charset val="204"/>
      </rPr>
      <t>”</t>
    </r>
    <r>
      <rPr>
        <sz val="11"/>
        <color indexed="8"/>
        <rFont val="MyriadPro-Semibold"/>
      </rPr>
      <t xml:space="preserve"> –zur </t>
    </r>
    <r>
      <rPr>
        <sz val="11"/>
        <color indexed="8"/>
        <rFont val="Times New Roman"/>
        <family val="1"/>
        <charset val="204"/>
      </rPr>
      <t>Ü</t>
    </r>
    <r>
      <rPr>
        <sz val="11"/>
        <color indexed="8"/>
        <rFont val="MyriadPro-Semibold"/>
      </rPr>
      <t>bersetzung von Werbetexten</t>
    </r>
    <r>
      <rPr>
        <sz val="11"/>
        <color indexed="8"/>
        <rFont val="Times New Roman"/>
        <family val="1"/>
        <charset val="204"/>
      </rPr>
      <t>. В: „</t>
    </r>
    <r>
      <rPr>
        <sz val="11"/>
        <rFont val="Arial"/>
        <family val="2"/>
        <charset val="204"/>
      </rPr>
      <t xml:space="preserve">Translation Bulgarisch-deutscher Kulturtransfer”. </t>
    </r>
    <r>
      <rPr>
        <sz val="11"/>
        <rFont val="MyriadPro-Bold"/>
      </rPr>
      <t xml:space="preserve">Nikolina Burneva, Ana Dimova, Ludmila Ivanova und Reneta Kileva-Stamenova (Hg.). </t>
    </r>
    <r>
      <rPr>
        <sz val="11"/>
        <rFont val="Arial"/>
        <family val="2"/>
        <charset val="204"/>
      </rPr>
      <t xml:space="preserve">Thelem Universitätsverlag und Buchhandel Eckhard Richter &amp; Co. OHG. Dresden 2009. Стр. </t>
    </r>
    <r>
      <rPr>
        <sz val="11"/>
        <color indexed="8"/>
        <rFont val="MyriadPro-Semibold"/>
      </rPr>
      <t>275</t>
    </r>
    <r>
      <rPr>
        <sz val="11"/>
        <color indexed="8"/>
        <rFont val="Times New Roman"/>
        <family val="1"/>
        <charset val="204"/>
      </rPr>
      <t>-</t>
    </r>
    <r>
      <rPr>
        <sz val="11"/>
        <color indexed="8"/>
        <rFont val="MyriadPro-Semibold"/>
      </rPr>
      <t>285</t>
    </r>
    <r>
      <rPr>
        <sz val="11"/>
        <color indexed="8"/>
        <rFont val="Times New Roman"/>
        <family val="1"/>
        <charset val="204"/>
      </rPr>
      <t>.</t>
    </r>
    <r>
      <rPr>
        <sz val="11"/>
        <rFont val="Arial"/>
        <family val="2"/>
        <charset val="204"/>
      </rPr>
      <t xml:space="preserve"> </t>
    </r>
  </si>
  <si>
    <t xml:space="preserve">Списък на публикациите </t>
  </si>
  <si>
    <t xml:space="preserve">        E-mail (за контакт) itaneva@hotmail.com</t>
  </si>
  <si>
    <t>Иванка Танева-Иванова</t>
  </si>
  <si>
    <t xml:space="preserve">        E-mail (за контакт) zhpetkov@abv.bg</t>
  </si>
  <si>
    <t xml:space="preserve">        Име и фамилия: Живка Атанасова Петкова</t>
  </si>
  <si>
    <t>g_tcholakova@abv.bg</t>
  </si>
  <si>
    <t>Жоржета Чолакова</t>
  </si>
  <si>
    <t xml:space="preserve">        E-mail dimitrovacanna@hotmail.com</t>
  </si>
  <si>
    <t xml:space="preserve">        Име и фамилия: Кана Иванова Димитрова</t>
  </si>
  <si>
    <t>katiaganeva@abv.bg</t>
  </si>
  <si>
    <t>Катя Ганева</t>
  </si>
  <si>
    <t>tyka@abv.bg</t>
  </si>
  <si>
    <t>Катерина Иванова Томова</t>
  </si>
  <si>
    <t>cleoproto@gmail.com</t>
  </si>
  <si>
    <t>Клео Протохристова</t>
  </si>
  <si>
    <t>да</t>
  </si>
  <si>
    <t>konstantpol@abv.bg</t>
  </si>
  <si>
    <t xml:space="preserve">                                                       доц. д-р Константин Иванов Куцаров</t>
  </si>
  <si>
    <t xml:space="preserve">        E-mail (за контакт): krasi_ch65@abv.bg</t>
  </si>
  <si>
    <t xml:space="preserve">        Име и фамилия: Красимира Ангелова Чакърова</t>
  </si>
  <si>
    <t>Краен срок за предаване: 15 април 2010, края на работния ден ||  Форма на предаване: хартиен и електронен носител ff@uni-plovdiv.bg</t>
  </si>
  <si>
    <t xml:space="preserve"> Лъчезар Янков</t>
  </si>
  <si>
    <t xml:space="preserve">        E-mail (за контакт) ldk@abv.bg</t>
  </si>
  <si>
    <t xml:space="preserve">        Име и фамилия: Лилия Иванова</t>
  </si>
  <si>
    <t>редактиране на научни сборници</t>
  </si>
  <si>
    <t>национална научна периодика</t>
  </si>
  <si>
    <t xml:space="preserve"> llipcheva@abv.bg</t>
  </si>
  <si>
    <t>Любка Липчева-Пранджева</t>
  </si>
  <si>
    <t xml:space="preserve">        E-mail (за контакт) ludmin@abv.bg</t>
  </si>
  <si>
    <t xml:space="preserve">        Име и фамилия: Людмила Минкова</t>
  </si>
  <si>
    <t>majakuzova@abv.bg</t>
  </si>
  <si>
    <t>Майя Димитрова Кузова</t>
  </si>
  <si>
    <t xml:space="preserve">        E-mail (за контакт) malinaditcheva@gmail.com</t>
  </si>
  <si>
    <t xml:space="preserve">        Име и фамилия: Малина Дичева-Николова</t>
  </si>
  <si>
    <t xml:space="preserve">        E-mail (за контакт) mslavova@hotmail.com</t>
  </si>
  <si>
    <t xml:space="preserve">        Име и фамилия:  МАРГАРИТА СЛАВОВА</t>
  </si>
  <si>
    <t xml:space="preserve">        E-mail: mvkrusteva@abv.bg</t>
  </si>
  <si>
    <t xml:space="preserve">        Име и фамилия: Мария Кръстева</t>
  </si>
  <si>
    <t xml:space="preserve">        E-mail (за контакт): maria_pvl@abv.bg</t>
  </si>
  <si>
    <t xml:space="preserve">        Име и фамилия: Мария Павлова - Кунева</t>
  </si>
  <si>
    <t>m_zozikova@mail.ru</t>
  </si>
  <si>
    <t>МАРИЯ ЗОЗИКОВА</t>
  </si>
  <si>
    <t>m_kurshumova@abv.bg</t>
  </si>
  <si>
    <t>:Мариана Матеева Куршумова</t>
  </si>
  <si>
    <t>m.samalieva@abv.bg</t>
  </si>
  <si>
    <t>МАРИНА АСЕНОВА САМАЛИЕВА, ГЛАВЕН АСИСТЕНТ Д-Р</t>
  </si>
  <si>
    <t>wiktosia@abv.bg</t>
  </si>
  <si>
    <t>Мария Ковалска-Иванова</t>
  </si>
  <si>
    <t xml:space="preserve">        E-mail (за контакт)     mmustakovova@abv.bg</t>
  </si>
  <si>
    <t xml:space="preserve">        Име и фамилия: Мария Мустаковова</t>
  </si>
  <si>
    <t xml:space="preserve">        E-mail (за контакт): mpercheva@uni-plovdiv.bg</t>
  </si>
  <si>
    <t xml:space="preserve">        Име и фамилия: Марта Любенова Перчева</t>
  </si>
  <si>
    <t xml:space="preserve">Conférence ibéro-slave « Iberian and Slavonic cultures in Contact and Comparison… » (communication sur « Le métissage des réalités dans le roman de Dimitar Dimov « Les âmes damnées » – Lisbonne, Universite de Lisbonne, Portugal – 26-28 avril 2007 
Colloque international « Identité et révolte… »– Université d’Artois, Arras, France - 3-4  mai 2007 (communication sur le Récit de témoignage de G. Tatchev et la période staliniste en Bulgarie). 
Conférence Cultures en migration, Institut des Études balkaniques, Académie des sciences de Bulgarie, Sofia – 15-17 novembre 2007 (communication sur Les emigrants-intellectuels et le metissage des cultures). 
Colloque international « Actualité de l’héritage des « Lumières » en Europe ») 17-18 mars 2008, Université d’Artois, Arras, France (communication presentée sur « Le métissage des realités dans les Lettres persanes de Montesquieu ») 
Conférence internationale et interdisciplinaire dédiée à Jean-Jacques Rousseau – 17-18 octobre 2008, Bibliothèque Nationale « Saint Cyrile et Saint Méthode », Sofia (communication présentée sur « Le souci de la vertu dans les Rêveries du promeneur solitaire de Jean-Jacques Rousseau) 
Международна  конференция „Едгар Алън По – маргинален и универсален, СУ „Климент Охридски”, 30 – 31 октомври 2009 г. ; „Изкушението на моретата в романа „Приключенията на Артър Гордън Пим” от Едгар Алън По” (Conférence internationale « Edgar Allan Poe – marginal et universel », 30 - 31 octobre 2009, Université de Sofia (communication présentée sur « La tentation des mers dans les Aventures d’Artur Gordon Pym d’Edgar Allan Poe. Le fantastique étrange.) 
</t>
  </si>
  <si>
    <t xml:space="preserve">Conférence ibéro-slave « Iberian and Slavonic cultures in Contact and Comparison… » (communication sur « Le métissage des réalités dans le roman de Dimitar Dimov « Les âmes damnées » – Lisbonne, Universite de Lisbonne, Portugal – 26-28 avril 2007 
Colloque international « Identité et révolte… »– Université d’Artois, Arras, France - 3-4  mai 2007 (communication sur le Récit de témoignage de G. Tatchev et la période staliniste en Bulgarie). 
Conférence Cultures en migration, Institut des Études balkaniques, Académie des sciences de Bulgarie, Sofia – 15-17 novembre 2007 (communication sur Les emigrants-intellectuels et le metissage des cultures). 
Colloque international « Actualité de l’héritage des « Lumières » en Europe ») 17-18 mars 2008, Université d’Artois, Arras, France (communication presentée sur « Le métissage des realités dans les Lettres persanes de Montesquieu ») 
Conférence internationale et interdisciplinaire dédiée à Jean-Jacques Rousseau – 17-18 octobre 2008, Bibliothèque Nationale « Saint Cyrile et Saint Méthode », Sofia (communication présentée sur « Le souci de la vertu dans les Rêveries du promeneur solitaire de Jean-Jacques Rousseau) 
Международна  конференция „Едгар Алън По – маргинален и универсален, СУ „Климент Охридски”, 30 – 31 октомври 2009 г. ; „Изкушението на моретата в романа „Приключенията на Артър Гордън Пим” от Едгар Алън По” (Conférence internationale « Edgar Allan Poe – marginal et universel », 30 - 31 octobre 2009, Université de Sofia (communication présentée sur « La tentation des mers dans les Aventures d’Artur Gordon Pym d’Edgar Allan Poe. Le fantastique étrange.) 
Член на Международната асоциация по Сравнително литературознание /l’Association internationale de Littérature comparée (AILC)/ 
</t>
  </si>
  <si>
    <t>Координатор на билатерален договор Сократ-Еразъм 2008-211 между ПУ "Паисий Хилендарски" и Университета във Валядолид/Сория -</t>
  </si>
  <si>
    <t xml:space="preserve">        Име и фамилия: Мая Николова Тименова</t>
  </si>
  <si>
    <t>МИХАИЛ СТРАШИМИРОВ ГРЪНЧАРОВ, ДОЦЕНТ</t>
  </si>
  <si>
    <t xml:space="preserve">        E-mail (за контакт) donmila@abv.bg, mkrasteva@uni-plovdiv.bg</t>
  </si>
  <si>
    <t xml:space="preserve">        Име и фамилия: Доц. д-р Мила Димитрова Кръстева</t>
  </si>
  <si>
    <r>
      <t xml:space="preserve">Позиция </t>
    </r>
    <r>
      <rPr>
        <sz val="10"/>
        <rFont val="Times New Roman"/>
        <family val="1"/>
        <charset val="204"/>
      </rPr>
      <t>(В случай, че някое от полетата не може да бъде попълнено – се пише цифрата „0”.)</t>
    </r>
  </si>
  <si>
    <r>
      <t xml:space="preserve">Краен срок за предаване: </t>
    </r>
    <r>
      <rPr>
        <b/>
        <u/>
        <sz val="14"/>
        <rFont val="Arial"/>
        <family val="2"/>
        <charset val="204"/>
      </rPr>
      <t>15 април 2010</t>
    </r>
    <r>
      <rPr>
        <u/>
        <sz val="11.2"/>
        <rFont val="Arial"/>
        <family val="2"/>
        <charset val="204"/>
      </rPr>
      <t>, края на работния ден ||  Форма на предаване: хартиен и електронен носител ff@uni-plovdiv.bg</t>
    </r>
  </si>
  <si>
    <t xml:space="preserve">        E-mail (за контакт) milena.katsarska@gmail.com</t>
  </si>
  <si>
    <t>МИЛЕНА АНГЕЛОВА КАЦАРСКА, ГЛАВЕН АСИСТЕНТ</t>
  </si>
  <si>
    <t xml:space="preserve">        E-mail (за контакт): milenalub@abv.bg</t>
  </si>
  <si>
    <t>Име и фамилия: ст. ас. д-р Милена Стойкова</t>
  </si>
  <si>
    <t xml:space="preserve">        E-mail (за контакт) m_vlashki@abv.bg</t>
  </si>
  <si>
    <t>Младен Влашки</t>
  </si>
  <si>
    <t>cherneva@uni-plovdiv.bg</t>
  </si>
  <si>
    <t xml:space="preserve">   Надя Чернева</t>
  </si>
  <si>
    <r>
      <t xml:space="preserve">Позиция </t>
    </r>
    <r>
      <rPr>
        <sz val="11"/>
        <rFont val="Times New Roman"/>
        <family val="1"/>
        <charset val="204"/>
      </rPr>
      <t>(В случай, че някое от полетата не може да бъде попълнено – се пише цифрата „0”.)</t>
    </r>
  </si>
  <si>
    <t>nataly.hristova@gmail.com</t>
  </si>
  <si>
    <t>Наталия Христова</t>
  </si>
  <si>
    <t>neychev@abv.bg</t>
  </si>
  <si>
    <t>Николай Нейчев</t>
  </si>
  <si>
    <t>Други европейски и международни програми (Other European and international programmes, not specified above.  Provide a list as indicated in Annexes 2.6.2 - 2.6.6)</t>
  </si>
  <si>
    <t>Operational programmes "Development of the competitiveness of the national economy"</t>
  </si>
  <si>
    <t>Конкурентност и иновативност (Competitiveness and Innovation programme (CIP))</t>
  </si>
  <si>
    <t>Седма рамкова програма (Seventh Framework programme (FP7))</t>
  </si>
  <si>
    <t>Участие в национални проекти National public funds ( provide a list as indicated in the Annexes 2.6.2 - 2.6.6)</t>
  </si>
  <si>
    <t>Участия във вътрешноуниверситетски проекти   Internal University Competition</t>
  </si>
  <si>
    <t>Участие във вътрешноуниверситетски проекти Internal University Competition</t>
  </si>
  <si>
    <t>obret@abv.bg</t>
  </si>
  <si>
    <t>ОГНЯН ТОДОРОВ ОБРЕТЕНОВ, СТАРШИ АСИСТЕНТ</t>
  </si>
  <si>
    <t>odeleva@gmx.info</t>
  </si>
  <si>
    <t>Олга Мишкова/Делева</t>
  </si>
  <si>
    <t xml:space="preserve">                                                    pst_penev@abv.bg</t>
  </si>
  <si>
    <t xml:space="preserve">                                                      Пеньо Ст. Пенев</t>
  </si>
  <si>
    <t xml:space="preserve">                                                                                                                                                                        </t>
  </si>
  <si>
    <t>penkagarusheva@abv.bg</t>
  </si>
  <si>
    <t xml:space="preserve">                                       Пенка Христова Гарушева-Карамалакова </t>
  </si>
  <si>
    <t>barka@uni-plovdiv.bg</t>
  </si>
  <si>
    <t>Петя Бъркалова</t>
  </si>
  <si>
    <t>12. Участие в проект „Студенти по пътя на книгага – практически курс по книгоиздаване 2009-2010</t>
  </si>
  <si>
    <t>11. Участие в университетски проект ”Международни орбити, следи и търсения” 2009</t>
  </si>
  <si>
    <t>10. Участие в международен проект „Philologiestudenten auf dem Weg zur Karriere“ 2008</t>
  </si>
  <si>
    <t>9. Участие в Научна конференция в рамките на Паисиевите четения на Пловдивския университет „Паисии Хилендарски”на 28. 11. 2009 г. на тема: Език – литература – обществени институции” с доклад на тема „Огледалната символика в творчеството на Роберт Менасе” /под печат/</t>
  </si>
  <si>
    <t>8. Участие във Втората рамкова конференция на Съюза на германистите в България с рамкова тема „Intertextualität – Intermedialität – Interkulturalität“ във Велико Търново, 26-30.10.2009 г. с доклад на тема: Literarische Räumlichkeiten in der Erzählung „Leben bis Männer“ von Thomas Brussig. /под печат/</t>
  </si>
  <si>
    <t>7. Образът на любимата жена в поезията на Теодор Траянов. Доклад в сборник по случай 60-годишнината на доц. Иван Чобанов. Университетско издателство „Паисий Хилендарски”,  2009, с. 157-163</t>
  </si>
  <si>
    <t>6. Thomas Brussig „Am kürzeren Ende der Sonnenallee“ – eine humorvolle Auseinandersetzung mit der DDR-Vergangenheit. Vortrag auf der DAAD-Konferenz „Humor. Grenzüberschreitende Spielarten eines kulturellen Phänomens“. In: Hoffmann, Tina; Lercher, Marie – Christin, Middeke, Annegret; Tittel, Kathrin: „Humor. Grenzüberschreitende Spielarten eines kulturellen Phänomens“. Universitätsverlag Göttingen 2008,  S. 147-155</t>
  </si>
  <si>
    <t xml:space="preserve">5. Erzähltechniken, Motivstruktur und Figurenkonstellationen in der Novelle „Im Krebsgang“ von Günter Grass. Доклад на симпозиум „Колективната памет в разкази на немски език” в чест на Гюнтер Грас на 21. 03. 2008 г. в София. В: сборник „Колективната памет в разкази на немски език” от поредицата „Германистични студии” на Литературно сдружение „Гьоте в България”. Издателство ПИК, Велико Търново 2009, с. 101-110  </t>
  </si>
  <si>
    <t xml:space="preserve">4. Размисли за чувството на принадлежност към народ и родина във време на преход /по повод две писателски срещи/. Доклад на Юбилейна конференция по случай 70 годишнината на проф. Надежда Дакова през декември 2007 г. В: Юбилеен сборник по случай 70 годишнината на проф. Надежда Дакова, София 2008, с. 357-369 </t>
  </si>
  <si>
    <t>3. Im Spannungsfeld verschiedener Kulturen und Wertvorstellungen. Rollenverständnis und Grenzüberschreitungen in der Erzählung „Die Verwirrungen des Zöglings Törleß“ von Robert Musil. In: Iris Hipfl Raliza Ivanova (Hrsg.): Österreichische Literatur zwischen den Kulturen. Internationale Konferenz Veliko Tarnovo Oktober 2006. Röhrig Universitätsverlag St. Ingbert 2008, S. 185 – 198</t>
  </si>
  <si>
    <t>2. Im Konflikt zwischen den Religionen. Historische und Antropologische Aspekte im Drama „Almansor“ von Heinrich Heine. In: Хайнрих Хайне – нега, ирония и жлъч. Сборник на Литературно сдружение „Гьоте в България”. Издателство ПИК. Велико Търново 2008, S. 119-131</t>
  </si>
  <si>
    <t>1. Der Vater-Sohn-Konflikt in Schillers Drama „Die Räuber“ und in Kafkas Erzählung „Das Urteil“. Eine vergleichende Betrachtung. В: Фридрих Шилер – за бъдните столетия. Издателство ПИК Велико Търново, 2007, 137-151</t>
  </si>
  <si>
    <t>radi@cybcom.net</t>
  </si>
  <si>
    <t>Радослава Минкова</t>
  </si>
  <si>
    <t xml:space="preserve">        Име и фамилия: Райна Петрова</t>
  </si>
  <si>
    <t>rosie@abv.bg</t>
  </si>
  <si>
    <t>РОСИЦА КОСТАДИНОВА ПАШОВА</t>
  </si>
  <si>
    <t>rumil0208@gmail.com</t>
  </si>
  <si>
    <t>РУМЯНА ИЛИЕВА, СТАРШИ АСИСТЕНТ</t>
  </si>
  <si>
    <t xml:space="preserve">        E-mail (за контакт) roussi.nikolov@gmail.com</t>
  </si>
  <si>
    <t xml:space="preserve">        Име и фамилия: Руси Николов</t>
  </si>
  <si>
    <t xml:space="preserve">       Събина Вълчанова</t>
  </si>
  <si>
    <t>САШКО АНГЕЛОВ ПАВЛОВ, ГЛАВЕН АСИСТЕНТ</t>
  </si>
  <si>
    <t>СЛАВКА ХРИСТЕВА ГЪРНЧАРОВА, СТАРШИ АСИСТЕНТ</t>
  </si>
  <si>
    <t xml:space="preserve">        Име и фамилия: доц. д-р Славка Величкова</t>
  </si>
  <si>
    <t xml:space="preserve">        E-mail (за контакт) sttm96@gmail.com</t>
  </si>
  <si>
    <t>СНЕЖА ТОДОРОВА ЦАНЕВА-МАТЮСЪН, СТ. АС. ДОКТОР</t>
  </si>
  <si>
    <r>
      <t>Позиция</t>
    </r>
    <r>
      <rPr>
        <b/>
        <sz val="10"/>
        <rFont val="Times New Roman"/>
        <family val="1"/>
        <charset val="204"/>
      </rPr>
      <t xml:space="preserve"> </t>
    </r>
    <r>
      <rPr>
        <sz val="10"/>
        <rFont val="Times New Roman"/>
        <family val="1"/>
        <charset val="204"/>
      </rPr>
      <t>(В случай, че някое от полетата не може да бъде попълнено – се пише цифрата „0”.)</t>
    </r>
  </si>
  <si>
    <t xml:space="preserve">        E-mail (за контакт) sonya_krasi@hotmail.com</t>
  </si>
  <si>
    <t xml:space="preserve">        Име и фамилия: Соня Александрова</t>
  </si>
  <si>
    <t xml:space="preserve"> 1 под печат</t>
  </si>
  <si>
    <t xml:space="preserve">        Име и фамилия: Соня Хмаяк Мекенян</t>
  </si>
  <si>
    <t>shony_rai@abv.bg</t>
  </si>
  <si>
    <t>СОНЯ РАЙЧЕВА СПИЛКОВА</t>
  </si>
  <si>
    <t xml:space="preserve"> spaska_zlacheva@abv.bg</t>
  </si>
  <si>
    <t xml:space="preserve">        Име и фамилия: Спаска Злачева-Кондрашова</t>
  </si>
  <si>
    <t>stanka@uni-plovdiv.bg</t>
  </si>
  <si>
    <t>Станка Козарова</t>
  </si>
  <si>
    <t xml:space="preserve">        E-mail (за контакт) stefka3@abv.bg</t>
  </si>
  <si>
    <t>Стефка Георгиева</t>
  </si>
  <si>
    <t xml:space="preserve">        E-mail (за контакт) tiro@abv.bg</t>
  </si>
  <si>
    <t xml:space="preserve">        Име и фамилия: Светла Черпокова</t>
  </si>
  <si>
    <t>vatanya@abv.bg</t>
  </si>
  <si>
    <t>Таня Атанасова</t>
  </si>
  <si>
    <t>sulamittania@abv.bg</t>
  </si>
  <si>
    <t xml:space="preserve">        Име и фамилия: Таня Маджарова</t>
  </si>
  <si>
    <t xml:space="preserve">        E-mail : ichevska@yahoo.com</t>
  </si>
  <si>
    <t xml:space="preserve">   Татяна Ичевска</t>
  </si>
  <si>
    <t xml:space="preserve">     tgaydarova@yahoo.com</t>
  </si>
  <si>
    <t>гл.ас.д-р Теофана Николова Гайдарова</t>
  </si>
  <si>
    <t xml:space="preserve">        E-mail (за контакт) jchakarova@yahoo.com</t>
  </si>
  <si>
    <t xml:space="preserve">        Име и фамилия: Юлиана Чакърова</t>
  </si>
  <si>
    <t>zidarova_v@abv.bg</t>
  </si>
  <si>
    <t>Ваня Зидарова</t>
  </si>
  <si>
    <t xml:space="preserve">        Име и фамилия: Величка Симонова-Гроздева</t>
  </si>
  <si>
    <t>vmarovska@uni-plovdiv.bg</t>
  </si>
  <si>
    <t>доц. д-р Вера Маровска</t>
  </si>
  <si>
    <t>vescoy@gmail.com</t>
  </si>
  <si>
    <t>ВЕСЕЛИНА БОРИСОВА КОЙНАКОВА, ГЛАВЕН АСИСТЕНТ</t>
  </si>
  <si>
    <t>vitana@uni-plovdiv.bg; vitana.kostadinova@gmail.com</t>
  </si>
  <si>
    <t>ВИТАНА ВАСИЛЕВА КОСТАДИНОВА, ГЛАВЕН АСИСТЕНТ Д-Р</t>
  </si>
  <si>
    <t>vlado_yanev@abv.bg</t>
  </si>
  <si>
    <t>Владимир Атанасов Янев</t>
  </si>
  <si>
    <t>najvy@abv.bg</t>
  </si>
  <si>
    <t>Вяра Найденова</t>
  </si>
  <si>
    <t>1 /Erasmus/</t>
  </si>
  <si>
    <t xml:space="preserve">        yanarowland1977@abv.bg </t>
  </si>
  <si>
    <t xml:space="preserve">        Име и фамилия: Яна Роуланд</t>
  </si>
  <si>
    <t>Чужбина 1, България - 1</t>
  </si>
  <si>
    <t xml:space="preserve"> България - 2</t>
  </si>
  <si>
    <t>Чужбина - 1, България - 1</t>
  </si>
  <si>
    <t>e-mail: zaprian@uni-plovdiv.bg</t>
  </si>
  <si>
    <t>доц. д-р Запрян Козлуджов</t>
  </si>
  <si>
    <t>zlatche@yahoo.com</t>
  </si>
  <si>
    <t xml:space="preserve">ЗЛАТКА ВАСИЛЕВА ЧЕРВЕНКОВА, ГЛАВЕН АСИСТЕНТ </t>
  </si>
  <si>
    <t>2 публикувани и 3 под печат</t>
  </si>
  <si>
    <t xml:space="preserve">        E-mail: zlatorossa@yahoo.fr </t>
  </si>
  <si>
    <t xml:space="preserve">        Име и фамилия: Златороса Неделчева - Белафанте</t>
  </si>
  <si>
    <t>Филологически факултет</t>
  </si>
  <si>
    <t>ff@uni-plovdiv.bg</t>
  </si>
  <si>
    <t>Всяка преброена позиция е описана в библиографски списък в Word, приложение към тази таблица</t>
  </si>
  <si>
    <t>Позиция</t>
  </si>
  <si>
    <t xml:space="preserve">reni_tan@abv.bg </t>
  </si>
  <si>
    <t>slavkavelichkova@abv.bg</t>
  </si>
  <si>
    <t>yankov_l@abv.bg</t>
  </si>
  <si>
    <t>mtimenova@yahoo.com</t>
  </si>
  <si>
    <t>saw1wal@yahoo.com</t>
  </si>
  <si>
    <t xml:space="preserve">dmekenian@mail.bg </t>
  </si>
  <si>
    <t>red3grozdeva@yahoo.com</t>
  </si>
  <si>
    <t>doubleg@evrocom.net</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</si>
</sst>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charset val="204"/>
      <scheme val="minor"/>
    </font>
    <font>
      <sz val="10"/>
      <name val="Arial"/>
      <family val="2"/>
      <charset val="204"/>
    </font>
    <font>
      <sz val="10"/>
      <name val="Times New Roman"/>
      <family val="1"/>
      <charset val="204"/>
    </font>
    <font>
      <sz val="10"/>
      <name val="Times New Roman"/>
      <family val="1"/>
    </font>
    <font>
      <sz val="8"/>
      <name val="Timok"/>
      <charset val="204"/>
    </font>
    <font>
      <b/>
      <sz val="12"/>
      <name val="Times New Roman"/>
      <family val="1"/>
      <charset val="204"/>
    </font>
    <font>
      <b/>
      <sz val="10"/>
      <name val="Calibri"/>
      <family val="2"/>
      <charset val="204"/>
    </font>
    <font>
      <b/>
      <sz val="10"/>
      <name val="Times New Roman"/>
      <family val="1"/>
      <charset val="204"/>
    </font>
    <font>
      <b/>
      <sz val="10"/>
      <name val="Arial"/>
      <family val="2"/>
      <charset val="204"/>
    </font>
    <font>
      <b/>
      <u/>
      <sz val="14"/>
      <color indexed="12"/>
      <name val="Arial"/>
      <family val="2"/>
      <charset val="204"/>
    </font>
    <font>
      <u/>
      <sz val="11.2"/>
      <color indexed="12"/>
      <name val="Arial"/>
      <family val="2"/>
      <charset val="204"/>
    </font>
    <font>
      <b/>
      <sz val="9"/>
      <name val="Times New Roman"/>
      <family val="1"/>
      <charset val="204"/>
    </font>
    <font>
      <b/>
      <sz val="10"/>
      <name val="Arial"/>
      <family val="2"/>
    </font>
    <font>
      <sz val="11"/>
      <name val="Arial"/>
      <family val="2"/>
      <charset val="204"/>
    </font>
    <font>
      <b/>
      <sz val="11"/>
      <name val="Arial"/>
      <family val="2"/>
      <charset val="204"/>
    </font>
    <font>
      <b/>
      <sz val="12"/>
      <name val="Arial Narrow"/>
      <family val="2"/>
      <charset val="204"/>
    </font>
    <font>
      <sz val="11"/>
      <color indexed="8"/>
      <name val="MyriadPro-Semibold"/>
    </font>
    <font>
      <sz val="11"/>
      <color indexed="8"/>
      <name val="Times New Roman"/>
      <family val="1"/>
      <charset val="204"/>
    </font>
    <font>
      <sz val="11"/>
      <name val="MyriadPro-Bold"/>
    </font>
    <font>
      <sz val="8"/>
      <name val="Timok"/>
      <family val="2"/>
    </font>
    <font>
      <u/>
      <sz val="11.2"/>
      <name val="Arial"/>
      <family val="2"/>
      <charset val="204"/>
    </font>
    <font>
      <b/>
      <u/>
      <sz val="14"/>
      <name val="Arial"/>
      <family val="2"/>
      <charset val="204"/>
    </font>
    <font>
      <sz val="11"/>
      <name val="Times New Roman"/>
      <family val="1"/>
      <charset val="204"/>
    </font>
    <font>
      <b/>
      <sz val="11"/>
      <name val="Times New Roman"/>
      <family val="1"/>
      <charset val="204"/>
    </font>
    <font>
      <sz val="14"/>
      <name val="Times New Roman"/>
      <family val="1"/>
      <charset val="204"/>
    </font>
    <font>
      <sz val="12"/>
      <name val="Times New Roman"/>
      <family val="1"/>
      <charset val="204"/>
    </font>
    <font>
      <b/>
      <sz val="10"/>
      <color indexed="12"/>
      <name val="Arial"/>
      <family val="2"/>
      <charset val="204"/>
    </font>
    <font>
      <b/>
      <sz val="14"/>
      <name val="Arial"/>
      <family val="2"/>
      <charset val="204"/>
    </font>
    <font>
      <u/>
      <sz val="11.2"/>
      <color theme="10"/>
      <name val="Arial"/>
      <family val="2"/>
      <charset val="204"/>
    </font>
    <font>
      <b/>
      <sz val="10"/>
      <name val="Calibri"/>
      <family val="2"/>
      <charset val="204"/>
      <scheme val="minor"/>
    </font>
    <font>
      <sz val="16"/>
      <name val="Arial"/>
      <family val="2"/>
      <charset val="204"/>
    </font>
  </fonts>
  <fills count="14">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43"/>
        <bgColor indexed="26"/>
      </patternFill>
    </fill>
    <fill>
      <patternFill patternType="solid">
        <fgColor indexed="11"/>
        <bgColor indexed="49"/>
      </patternFill>
    </fill>
    <fill>
      <patternFill patternType="solid">
        <fgColor indexed="50"/>
        <bgColor indexed="64"/>
      </patternFill>
    </fill>
    <fill>
      <patternFill patternType="solid">
        <fgColor indexed="9"/>
        <bgColor indexed="64"/>
      </patternFill>
    </fill>
    <fill>
      <patternFill patternType="solid">
        <fgColor indexed="50"/>
        <bgColor indexed="51"/>
      </patternFill>
    </fill>
    <fill>
      <patternFill patternType="solid">
        <fgColor indexed="9"/>
        <bgColor indexed="26"/>
      </patternFill>
    </fill>
    <fill>
      <patternFill patternType="solid">
        <fgColor theme="6" tint="0.39997558519241921"/>
        <bgColor indexed="64"/>
      </patternFill>
    </fill>
    <fill>
      <patternFill patternType="solid">
        <fgColor rgb="FFFAFCA6"/>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style="hair">
        <color indexed="64"/>
      </left>
      <right style="thick">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hair">
        <color indexed="64"/>
      </left>
      <right style="hair">
        <color indexed="64"/>
      </right>
      <top/>
      <bottom/>
      <diagonal/>
    </border>
    <border>
      <left style="hair">
        <color indexed="8"/>
      </left>
      <right style="thick">
        <color indexed="8"/>
      </right>
      <top style="hair">
        <color indexed="8"/>
      </top>
      <bottom style="thick">
        <color indexed="8"/>
      </bottom>
      <diagonal/>
    </border>
    <border>
      <left style="hair">
        <color indexed="8"/>
      </left>
      <right style="hair">
        <color indexed="8"/>
      </right>
      <top style="hair">
        <color indexed="8"/>
      </top>
      <bottom style="thick">
        <color indexed="8"/>
      </bottom>
      <diagonal/>
    </border>
    <border>
      <left style="thick">
        <color indexed="8"/>
      </left>
      <right style="hair">
        <color indexed="8"/>
      </right>
      <top style="hair">
        <color indexed="8"/>
      </top>
      <bottom style="thick">
        <color indexed="8"/>
      </bottom>
      <diagonal/>
    </border>
    <border>
      <left style="hair">
        <color indexed="8"/>
      </left>
      <right style="thick">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ck">
        <color indexed="8"/>
      </left>
      <right style="hair">
        <color indexed="8"/>
      </right>
      <top style="hair">
        <color indexed="8"/>
      </top>
      <bottom style="hair">
        <color indexed="8"/>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8"/>
      </left>
      <right style="thick">
        <color indexed="8"/>
      </right>
      <top style="hair">
        <color indexed="8"/>
      </top>
      <bottom style="hair">
        <color indexed="8"/>
      </bottom>
      <diagonal/>
    </border>
    <border>
      <left style="thick">
        <color indexed="8"/>
      </left>
      <right style="thick">
        <color indexed="8"/>
      </right>
      <top style="thick">
        <color indexed="8"/>
      </top>
      <bottom style="hair">
        <color indexed="8"/>
      </bottom>
      <diagonal/>
    </border>
  </borders>
  <cellStyleXfs count="6">
    <xf numFmtId="0" fontId="0" fillId="0" borderId="0"/>
    <xf numFmtId="0" fontId="28" fillId="0" borderId="0" applyNumberFormat="0" applyFill="0" applyBorder="0" applyAlignment="0" applyProtection="0">
      <alignment vertical="top"/>
      <protection locked="0"/>
    </xf>
    <xf numFmtId="0" fontId="10" fillId="0" borderId="0" applyNumberFormat="0" applyFill="0" applyBorder="0" applyAlignment="0" applyProtection="0"/>
    <xf numFmtId="0" fontId="1" fillId="0" borderId="0"/>
    <xf numFmtId="0" fontId="4" fillId="0" borderId="0"/>
    <xf numFmtId="0" fontId="19" fillId="0" borderId="0"/>
  </cellStyleXfs>
  <cellXfs count="120">
    <xf numFmtId="0" fontId="0" fillId="0" borderId="0" xfId="0"/>
    <xf numFmtId="0" fontId="1" fillId="0" borderId="0" xfId="3"/>
    <xf numFmtId="0" fontId="1" fillId="0" borderId="0" xfId="3" applyAlignment="1">
      <alignment vertical="center"/>
    </xf>
    <xf numFmtId="0" fontId="2" fillId="2" borderId="1"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2" fillId="0" borderId="3" xfId="4" applyFont="1" applyBorder="1" applyAlignment="1">
      <alignment vertical="center" wrapText="1"/>
    </xf>
    <xf numFmtId="0" fontId="2" fillId="2" borderId="4" xfId="3" applyFont="1" applyFill="1" applyBorder="1" applyAlignment="1">
      <alignment horizontal="center" vertical="center" wrapText="1"/>
    </xf>
    <xf numFmtId="0" fontId="2" fillId="2" borderId="5"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2" fillId="0" borderId="6" xfId="4" applyFont="1" applyBorder="1" applyAlignment="1">
      <alignment vertical="center" wrapText="1"/>
    </xf>
    <xf numFmtId="0" fontId="1" fillId="2" borderId="5" xfId="3" applyFill="1" applyBorder="1" applyAlignment="1">
      <alignment horizontal="center" vertical="center"/>
    </xf>
    <xf numFmtId="0" fontId="2" fillId="0" borderId="6" xfId="3" applyFont="1" applyBorder="1" applyAlignment="1">
      <alignment vertical="center" wrapText="1"/>
    </xf>
    <xf numFmtId="0" fontId="1" fillId="0" borderId="0" xfId="3" applyAlignment="1"/>
    <xf numFmtId="0" fontId="6" fillId="3" borderId="4" xfId="3" applyFont="1" applyFill="1" applyBorder="1" applyAlignment="1">
      <alignment horizontal="center" vertical="center" textRotation="90" wrapText="1"/>
    </xf>
    <xf numFmtId="0" fontId="6" fillId="3" borderId="5" xfId="3" applyFont="1" applyFill="1" applyBorder="1" applyAlignment="1">
      <alignment horizontal="center" vertical="center" textRotation="90" wrapText="1"/>
    </xf>
    <xf numFmtId="0" fontId="29" fillId="10" borderId="4" xfId="3" applyFont="1" applyFill="1" applyBorder="1" applyAlignment="1">
      <alignment horizontal="center" vertical="center" textRotation="90" wrapText="1"/>
    </xf>
    <xf numFmtId="0" fontId="29" fillId="10" borderId="5" xfId="3" applyFont="1" applyFill="1" applyBorder="1" applyAlignment="1">
      <alignment horizontal="center" vertical="center" textRotation="90" wrapText="1"/>
    </xf>
    <xf numFmtId="0" fontId="1" fillId="2" borderId="1" xfId="3" applyFont="1" applyFill="1" applyBorder="1" applyAlignment="1">
      <alignment horizontal="center" vertical="center" wrapText="1"/>
    </xf>
    <xf numFmtId="0" fontId="1" fillId="2" borderId="2" xfId="3" applyFont="1" applyFill="1" applyBorder="1" applyAlignment="1">
      <alignment horizontal="center" vertical="center" wrapText="1"/>
    </xf>
    <xf numFmtId="0" fontId="1" fillId="2" borderId="4" xfId="3" applyFont="1" applyFill="1" applyBorder="1" applyAlignment="1">
      <alignment horizontal="center" vertical="center" wrapText="1"/>
    </xf>
    <xf numFmtId="0" fontId="13" fillId="0" borderId="0" xfId="3" applyFont="1" applyAlignment="1">
      <alignment horizontal="left" indent="1"/>
    </xf>
    <xf numFmtId="0" fontId="13" fillId="0" borderId="0" xfId="3" applyFont="1"/>
    <xf numFmtId="0" fontId="1" fillId="0" borderId="0" xfId="3" applyAlignment="1">
      <alignment vertical="center" wrapText="1"/>
    </xf>
    <xf numFmtId="0" fontId="13" fillId="0" borderId="0" xfId="3" applyFont="1" applyAlignment="1">
      <alignment horizontal="center"/>
    </xf>
    <xf numFmtId="0" fontId="2" fillId="2" borderId="0" xfId="3" applyFont="1" applyFill="1" applyBorder="1" applyAlignment="1">
      <alignment horizontal="center" vertical="center" wrapText="1"/>
    </xf>
    <xf numFmtId="0" fontId="2" fillId="2" borderId="7"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3" fillId="2" borderId="8" xfId="3" applyFont="1" applyFill="1" applyBorder="1" applyAlignment="1">
      <alignment horizontal="center" vertical="center" wrapText="1"/>
    </xf>
    <xf numFmtId="0" fontId="2" fillId="0" borderId="3" xfId="5" applyFont="1" applyBorder="1" applyAlignment="1">
      <alignment vertical="center" wrapText="1"/>
    </xf>
    <xf numFmtId="0" fontId="2" fillId="0" borderId="6" xfId="5" applyFont="1" applyBorder="1" applyAlignment="1">
      <alignment vertical="center" wrapText="1"/>
    </xf>
    <xf numFmtId="0" fontId="1" fillId="0" borderId="0" xfId="3" applyAlignment="1">
      <alignment wrapText="1"/>
    </xf>
    <xf numFmtId="0" fontId="1" fillId="0" borderId="0" xfId="3" applyFont="1"/>
    <xf numFmtId="0" fontId="13" fillId="0" borderId="0" xfId="3" applyFont="1" applyAlignment="1">
      <alignment vertical="center"/>
    </xf>
    <xf numFmtId="0" fontId="22" fillId="0" borderId="3" xfId="4" applyFont="1" applyBorder="1" applyAlignment="1">
      <alignment vertical="center" wrapText="1"/>
    </xf>
    <xf numFmtId="0" fontId="22" fillId="0" borderId="6" xfId="4" applyFont="1" applyBorder="1" applyAlignment="1">
      <alignment vertical="center" wrapText="1"/>
    </xf>
    <xf numFmtId="0" fontId="22" fillId="0" borderId="6" xfId="3" applyFont="1" applyBorder="1" applyAlignment="1">
      <alignment vertical="center" wrapText="1"/>
    </xf>
    <xf numFmtId="0" fontId="24" fillId="0" borderId="0" xfId="3" applyFont="1"/>
    <xf numFmtId="0" fontId="24" fillId="0" borderId="0" xfId="3" applyFont="1" applyAlignment="1">
      <alignment horizontal="center"/>
    </xf>
    <xf numFmtId="0" fontId="24" fillId="0" borderId="0" xfId="3" applyFont="1" applyAlignment="1">
      <alignment horizontal="left" indent="4"/>
    </xf>
    <xf numFmtId="0" fontId="24" fillId="0" borderId="0" xfId="3" applyFont="1" applyAlignment="1">
      <alignment horizontal="justify"/>
    </xf>
    <xf numFmtId="0" fontId="25" fillId="0" borderId="0" xfId="3" applyFont="1"/>
    <xf numFmtId="0" fontId="25" fillId="0" borderId="0" xfId="3" applyFont="1" applyAlignment="1">
      <alignment horizontal="justify"/>
    </xf>
    <xf numFmtId="0" fontId="24" fillId="0" borderId="0" xfId="3" applyFont="1" applyAlignment="1">
      <alignment horizontal="left" indent="2"/>
    </xf>
    <xf numFmtId="0" fontId="2" fillId="4" borderId="9" xfId="3" applyFont="1" applyFill="1" applyBorder="1" applyAlignment="1">
      <alignment horizontal="center" vertical="center" wrapText="1"/>
    </xf>
    <xf numFmtId="0" fontId="2" fillId="4" borderId="10"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2" fillId="0" borderId="11" xfId="4" applyFont="1" applyBorder="1" applyAlignment="1">
      <alignment vertical="center" wrapText="1"/>
    </xf>
    <xf numFmtId="0" fontId="2" fillId="4" borderId="12" xfId="3" applyFont="1" applyFill="1" applyBorder="1" applyAlignment="1">
      <alignment horizontal="center" vertical="center" wrapText="1"/>
    </xf>
    <xf numFmtId="0" fontId="2" fillId="4" borderId="13" xfId="3" applyFont="1" applyFill="1" applyBorder="1" applyAlignment="1">
      <alignment horizontal="center" vertical="center" wrapText="1"/>
    </xf>
    <xf numFmtId="0" fontId="3" fillId="4" borderId="13" xfId="3" applyFont="1" applyFill="1" applyBorder="1" applyAlignment="1">
      <alignment horizontal="center" vertical="center" wrapText="1"/>
    </xf>
    <xf numFmtId="0" fontId="2" fillId="0" borderId="14" xfId="4" applyFont="1" applyBorder="1" applyAlignment="1">
      <alignment vertical="center" wrapText="1"/>
    </xf>
    <xf numFmtId="0" fontId="2" fillId="0" borderId="14" xfId="3" applyFont="1" applyBorder="1" applyAlignment="1">
      <alignment vertical="center" wrapText="1"/>
    </xf>
    <xf numFmtId="0" fontId="6" fillId="5" borderId="12" xfId="3" applyFont="1" applyFill="1" applyBorder="1" applyAlignment="1">
      <alignment horizontal="center" vertical="center" textRotation="90" wrapText="1"/>
    </xf>
    <xf numFmtId="0" fontId="6" fillId="5" borderId="13" xfId="3" applyFont="1" applyFill="1" applyBorder="1" applyAlignment="1">
      <alignment horizontal="center" vertical="center" textRotation="90" wrapText="1"/>
    </xf>
    <xf numFmtId="0" fontId="25" fillId="0" borderId="6" xfId="3" applyFont="1" applyBorder="1" applyAlignment="1">
      <alignment vertical="center" wrapText="1"/>
    </xf>
    <xf numFmtId="1" fontId="1" fillId="2" borderId="5" xfId="3" applyNumberFormat="1" applyFill="1" applyBorder="1" applyAlignment="1">
      <alignment horizontal="center" vertical="center"/>
    </xf>
    <xf numFmtId="1" fontId="1" fillId="2" borderId="4" xfId="3" applyNumberFormat="1" applyFill="1" applyBorder="1" applyAlignment="1">
      <alignment horizontal="center" vertical="center"/>
    </xf>
    <xf numFmtId="1" fontId="3" fillId="2" borderId="5" xfId="3" applyNumberFormat="1" applyFont="1" applyFill="1" applyBorder="1" applyAlignment="1">
      <alignment horizontal="center" vertical="center" wrapText="1"/>
    </xf>
    <xf numFmtId="1" fontId="3" fillId="2" borderId="4" xfId="3" applyNumberFormat="1" applyFont="1" applyFill="1" applyBorder="1" applyAlignment="1">
      <alignment horizontal="center" vertical="center" wrapText="1"/>
    </xf>
    <xf numFmtId="1" fontId="1" fillId="4" borderId="13" xfId="3" applyNumberFormat="1" applyFill="1" applyBorder="1" applyAlignment="1">
      <alignment horizontal="center" vertical="center"/>
    </xf>
    <xf numFmtId="1" fontId="1" fillId="4" borderId="12" xfId="3" applyNumberFormat="1" applyFill="1" applyBorder="1" applyAlignment="1">
      <alignment horizontal="center" vertical="center"/>
    </xf>
    <xf numFmtId="1" fontId="3" fillId="4" borderId="13" xfId="3" applyNumberFormat="1" applyFont="1" applyFill="1" applyBorder="1" applyAlignment="1">
      <alignment horizontal="center" vertical="center" wrapText="1"/>
    </xf>
    <xf numFmtId="1" fontId="3" fillId="4" borderId="12" xfId="3" applyNumberFormat="1" applyFont="1" applyFill="1" applyBorder="1" applyAlignment="1">
      <alignment horizontal="center" vertical="center" wrapText="1"/>
    </xf>
    <xf numFmtId="1" fontId="1" fillId="2" borderId="5" xfId="3" applyNumberFormat="1" applyFont="1" applyFill="1" applyBorder="1" applyAlignment="1">
      <alignment horizontal="center" vertical="center"/>
    </xf>
    <xf numFmtId="1" fontId="1" fillId="2" borderId="4" xfId="3" applyNumberFormat="1" applyFont="1" applyFill="1" applyBorder="1" applyAlignment="1">
      <alignment horizontal="center" vertical="center"/>
    </xf>
    <xf numFmtId="1" fontId="1" fillId="0" borderId="0" xfId="3" applyNumberFormat="1" applyAlignment="1">
      <alignment horizontal="center"/>
    </xf>
    <xf numFmtId="0" fontId="27" fillId="2" borderId="5" xfId="3" applyNumberFormat="1" applyFont="1" applyFill="1" applyBorder="1" applyAlignment="1">
      <alignment horizontal="center" vertical="center"/>
    </xf>
    <xf numFmtId="1" fontId="27" fillId="2" borderId="5" xfId="3" applyNumberFormat="1" applyFont="1" applyFill="1" applyBorder="1" applyAlignment="1">
      <alignment horizontal="center" vertical="center"/>
    </xf>
    <xf numFmtId="0" fontId="27" fillId="12" borderId="5" xfId="3" applyNumberFormat="1" applyFont="1" applyFill="1" applyBorder="1" applyAlignment="1">
      <alignment horizontal="center" vertical="center"/>
    </xf>
    <xf numFmtId="1" fontId="27" fillId="12" borderId="5" xfId="3" applyNumberFormat="1" applyFont="1" applyFill="1" applyBorder="1" applyAlignment="1">
      <alignment horizontal="center" vertical="center"/>
    </xf>
    <xf numFmtId="1" fontId="27" fillId="13" borderId="5" xfId="3" applyNumberFormat="1" applyFont="1" applyFill="1" applyBorder="1" applyAlignment="1">
      <alignment horizontal="center" vertical="center"/>
    </xf>
    <xf numFmtId="1" fontId="30" fillId="0" borderId="0" xfId="3" applyNumberFormat="1" applyFont="1"/>
    <xf numFmtId="0" fontId="5" fillId="6" borderId="6" xfId="4" applyFont="1" applyFill="1" applyBorder="1" applyAlignment="1">
      <alignment horizontal="center" vertical="center" wrapText="1"/>
    </xf>
    <xf numFmtId="0" fontId="5" fillId="6" borderId="5" xfId="4" applyFont="1" applyFill="1" applyBorder="1" applyAlignment="1">
      <alignment horizontal="center" vertical="center" wrapText="1"/>
    </xf>
    <xf numFmtId="0" fontId="5" fillId="6" borderId="4" xfId="4" applyFont="1" applyFill="1" applyBorder="1" applyAlignment="1">
      <alignment horizontal="center" vertical="center" wrapText="1"/>
    </xf>
    <xf numFmtId="0" fontId="5" fillId="6" borderId="6" xfId="4" applyFont="1" applyFill="1" applyBorder="1" applyAlignment="1">
      <alignment horizontal="center" wrapText="1"/>
    </xf>
    <xf numFmtId="0" fontId="5" fillId="6" borderId="5" xfId="4" applyFont="1" applyFill="1" applyBorder="1" applyAlignment="1">
      <alignment horizontal="center" wrapText="1"/>
    </xf>
    <xf numFmtId="0" fontId="5" fillId="6" borderId="4" xfId="4" applyFont="1" applyFill="1" applyBorder="1" applyAlignment="1">
      <alignment horizontal="center" wrapText="1"/>
    </xf>
    <xf numFmtId="0" fontId="11" fillId="7" borderId="15" xfId="3" applyFont="1" applyFill="1" applyBorder="1" applyAlignment="1">
      <alignment horizontal="center" vertical="center" wrapText="1"/>
    </xf>
    <xf numFmtId="0" fontId="11" fillId="7" borderId="16" xfId="3" applyFont="1" applyFill="1" applyBorder="1" applyAlignment="1">
      <alignment horizontal="center" vertical="center" wrapText="1"/>
    </xf>
    <xf numFmtId="0" fontId="11" fillId="7" borderId="17" xfId="3" applyFont="1" applyFill="1" applyBorder="1" applyAlignment="1">
      <alignment horizontal="center" vertical="center" wrapText="1"/>
    </xf>
    <xf numFmtId="0" fontId="28" fillId="0" borderId="6" xfId="1" applyBorder="1" applyAlignment="1" applyProtection="1">
      <alignment horizontal="center" vertical="center"/>
    </xf>
    <xf numFmtId="0" fontId="28" fillId="0" borderId="5" xfId="1" applyBorder="1" applyAlignment="1" applyProtection="1">
      <alignment horizontal="center" vertical="center"/>
    </xf>
    <xf numFmtId="0" fontId="28" fillId="0" borderId="4" xfId="1" applyBorder="1" applyAlignment="1" applyProtection="1">
      <alignment horizontal="center" vertical="center"/>
    </xf>
    <xf numFmtId="0" fontId="7" fillId="3" borderId="6" xfId="3" applyFont="1" applyFill="1" applyBorder="1" applyAlignment="1">
      <alignment horizontal="center" vertical="center" wrapText="1"/>
    </xf>
    <xf numFmtId="0" fontId="7" fillId="3" borderId="5" xfId="3" applyFont="1" applyFill="1" applyBorder="1" applyAlignment="1">
      <alignment horizontal="center" vertical="center" wrapText="1"/>
    </xf>
    <xf numFmtId="0" fontId="7" fillId="3" borderId="4" xfId="3" applyFont="1" applyFill="1" applyBorder="1" applyAlignment="1">
      <alignment horizontal="center" vertical="center" wrapText="1"/>
    </xf>
    <xf numFmtId="0" fontId="8" fillId="2" borderId="5" xfId="3" applyFont="1" applyFill="1" applyBorder="1" applyAlignment="1">
      <alignment horizontal="left" vertical="center" wrapText="1"/>
    </xf>
    <xf numFmtId="0" fontId="8" fillId="2" borderId="4" xfId="3" applyFont="1" applyFill="1" applyBorder="1" applyAlignment="1">
      <alignment horizontal="left" vertical="center" wrapText="1"/>
    </xf>
    <xf numFmtId="0" fontId="28" fillId="2" borderId="5" xfId="1" applyFill="1" applyBorder="1" applyAlignment="1" applyProtection="1">
      <alignment horizontal="left" vertical="center" wrapText="1"/>
    </xf>
    <xf numFmtId="0" fontId="7" fillId="10" borderId="6" xfId="3" applyFont="1" applyFill="1" applyBorder="1" applyAlignment="1">
      <alignment horizontal="center" vertical="center" wrapText="1"/>
    </xf>
    <xf numFmtId="0" fontId="7" fillId="10" borderId="5" xfId="3" applyFont="1" applyFill="1" applyBorder="1" applyAlignment="1">
      <alignment horizontal="center" vertical="center" wrapText="1"/>
    </xf>
    <xf numFmtId="0" fontId="7" fillId="10" borderId="4" xfId="3" applyFont="1" applyFill="1" applyBorder="1" applyAlignment="1">
      <alignment horizontal="center" vertical="center" wrapText="1"/>
    </xf>
    <xf numFmtId="0" fontId="8" fillId="11" borderId="5" xfId="3" applyFont="1" applyFill="1" applyBorder="1" applyAlignment="1">
      <alignment horizontal="left" vertical="center" wrapText="1"/>
    </xf>
    <xf numFmtId="0" fontId="8" fillId="11" borderId="4" xfId="3" applyFont="1" applyFill="1" applyBorder="1" applyAlignment="1">
      <alignment horizontal="left" vertical="center" wrapText="1"/>
    </xf>
    <xf numFmtId="0" fontId="28" fillId="11" borderId="5" xfId="1" applyFill="1" applyBorder="1" applyAlignment="1" applyProtection="1">
      <alignment horizontal="left"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8" fillId="2" borderId="20" xfId="3" applyFont="1" applyFill="1" applyBorder="1" applyAlignment="1">
      <alignment horizontal="center" vertical="center" wrapText="1"/>
    </xf>
    <xf numFmtId="0" fontId="28" fillId="2" borderId="18" xfId="1" applyFill="1" applyBorder="1" applyAlignment="1" applyProtection="1">
      <alignment horizontal="center" vertical="center" wrapText="1"/>
    </xf>
    <xf numFmtId="0" fontId="10" fillId="0" borderId="6" xfId="1" applyFont="1" applyBorder="1" applyAlignment="1" applyProtection="1">
      <alignment horizontal="center" vertical="center"/>
    </xf>
    <xf numFmtId="0" fontId="5" fillId="6" borderId="6" xfId="5" applyFont="1" applyFill="1" applyBorder="1" applyAlignment="1">
      <alignment horizontal="center" vertical="center" wrapText="1"/>
    </xf>
    <xf numFmtId="0" fontId="5" fillId="6" borderId="5" xfId="5" applyFont="1" applyFill="1" applyBorder="1" applyAlignment="1">
      <alignment horizontal="center" vertical="center" wrapText="1"/>
    </xf>
    <xf numFmtId="0" fontId="5" fillId="6" borderId="4" xfId="5" applyFont="1" applyFill="1" applyBorder="1" applyAlignment="1">
      <alignment horizontal="center" vertical="center" wrapText="1"/>
    </xf>
    <xf numFmtId="0" fontId="5" fillId="6" borderId="6" xfId="5" applyFont="1" applyFill="1" applyBorder="1" applyAlignment="1">
      <alignment horizontal="center" wrapText="1"/>
    </xf>
    <xf numFmtId="0" fontId="5" fillId="6" borderId="5" xfId="5" applyFont="1" applyFill="1" applyBorder="1" applyAlignment="1">
      <alignment horizontal="center" wrapText="1"/>
    </xf>
    <xf numFmtId="0" fontId="5" fillId="6" borderId="4" xfId="5" applyFont="1" applyFill="1" applyBorder="1" applyAlignment="1">
      <alignment horizontal="center" wrapText="1"/>
    </xf>
    <xf numFmtId="0" fontId="20" fillId="0" borderId="6" xfId="1" applyFont="1" applyBorder="1" applyAlignment="1" applyProtection="1">
      <alignment horizontal="center" vertical="center"/>
    </xf>
    <xf numFmtId="0" fontId="20" fillId="0" borderId="5" xfId="1" applyFont="1" applyBorder="1" applyAlignment="1" applyProtection="1">
      <alignment horizontal="center" vertical="center"/>
    </xf>
    <xf numFmtId="0" fontId="20" fillId="0" borderId="4" xfId="1" applyFont="1" applyBorder="1" applyAlignment="1" applyProtection="1">
      <alignment horizontal="center" vertical="center"/>
    </xf>
    <xf numFmtId="0" fontId="23" fillId="3" borderId="6" xfId="3" applyFont="1" applyFill="1" applyBorder="1" applyAlignment="1">
      <alignment horizontal="center" vertical="center" wrapText="1"/>
    </xf>
    <xf numFmtId="0" fontId="5" fillId="8" borderId="21" xfId="4" applyFont="1" applyFill="1" applyBorder="1" applyAlignment="1">
      <alignment horizontal="center" vertical="center" wrapText="1"/>
    </xf>
    <xf numFmtId="0" fontId="5" fillId="8" borderId="21" xfId="4" applyFont="1" applyFill="1" applyBorder="1" applyAlignment="1">
      <alignment horizontal="center" wrapText="1"/>
    </xf>
    <xf numFmtId="0" fontId="11" fillId="9" borderId="22" xfId="3" applyFont="1" applyFill="1" applyBorder="1" applyAlignment="1">
      <alignment horizontal="center" vertical="center" wrapText="1"/>
    </xf>
    <xf numFmtId="0" fontId="10" fillId="0" borderId="21" xfId="2" applyNumberFormat="1" applyFont="1" applyFill="1" applyBorder="1" applyAlignment="1" applyProtection="1">
      <alignment horizontal="center" vertical="center"/>
    </xf>
    <xf numFmtId="0" fontId="5" fillId="5" borderId="14" xfId="3" applyFont="1" applyFill="1" applyBorder="1" applyAlignment="1">
      <alignment horizontal="center" vertical="center" wrapText="1"/>
    </xf>
    <xf numFmtId="0" fontId="7" fillId="5" borderId="12"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26" fillId="4" borderId="12" xfId="3" applyFont="1" applyFill="1" applyBorder="1" applyAlignment="1">
      <alignment horizontal="left" vertical="center" wrapText="1"/>
    </xf>
  </cellXfs>
  <cellStyles count="6">
    <cellStyle name="Hyperlink 2" xfId="2"/>
    <cellStyle name="Normal 2" xfId="3"/>
    <cellStyle name="Normal_NIRD2001_bojo" xfId="4"/>
    <cellStyle name="Normal_NIRD2001_bojo 2" xfId="5"/>
    <cellStyle name="Нормален" xfId="0" builtinId="0"/>
    <cellStyle name="Хипервръзка"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8.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1.xml"/><Relationship Id="rId110" Type="http://schemas.openxmlformats.org/officeDocument/2006/relationships/worksheet" Target="worksheets/sheet109.xml"/><Relationship Id="rId115"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89.xml"/><Relationship Id="rId95" Type="http://schemas.openxmlformats.org/officeDocument/2006/relationships/worksheet" Target="worksheets/sheet9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99.xml"/><Relationship Id="rId105" Type="http://schemas.openxmlformats.org/officeDocument/2006/relationships/worksheet" Target="worksheets/sheet104.xml"/><Relationship Id="rId113"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2.xml"/><Relationship Id="rId98" Type="http://schemas.openxmlformats.org/officeDocument/2006/relationships/worksheet" Target="worksheets/sheet9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2.xml"/><Relationship Id="rId108" Type="http://schemas.openxmlformats.org/officeDocument/2006/relationships/worksheet" Target="worksheets/sheet10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hartsheet" Target="chartsheets/sheet1.xml"/><Relationship Id="rId91" Type="http://schemas.openxmlformats.org/officeDocument/2006/relationships/worksheet" Target="worksheets/sheet90.xml"/><Relationship Id="rId96" Type="http://schemas.openxmlformats.org/officeDocument/2006/relationships/worksheet" Target="worksheets/sheet95.xml"/><Relationship Id="rId111" Type="http://schemas.openxmlformats.org/officeDocument/2006/relationships/worksheet" Target="worksheets/sheet1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5.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3.xml"/><Relationship Id="rId99" Type="http://schemas.openxmlformats.org/officeDocument/2006/relationships/worksheet" Target="worksheets/sheet98.xml"/><Relationship Id="rId101" Type="http://schemas.openxmlformats.org/officeDocument/2006/relationships/worksheet" Target="worksheets/sheet10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6.xml"/><Relationship Id="rId104" Type="http://schemas.openxmlformats.org/officeDocument/2006/relationships/worksheet" Target="worksheets/sheet10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bg-BG"/>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599587203302384E-2"/>
          <c:y val="3.5653650254668941E-2"/>
          <c:w val="0.86687306501548023"/>
          <c:h val="0.6621392190152807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'Име, фамилия (84)'!$A$1:$A$33</c:f>
              <c:strCache>
                <c:ptCount val="33"/>
                <c:pt idx="0">
                  <c:v>Показатели за самооценка (за целите на МЕЖДУНАРОДНА НЕЗАВИСИМА ОЦЕНКА НА ОБРАЗОВАТЕЛНО-НАУЧНИЯ ПРОФИЛ НА УНИВЕРСИТЕТИТЕ В БЪЛГАРИЯ)</c:v>
                </c:pt>
                <c:pt idx="1">
                  <c:v>Краен срок за предаване: 15 април 2010, края на работния ден ||  Форма на предаване: хартиен и електронен носител ff@uni-plovdiv.bg</c:v>
                </c:pt>
                <c:pt idx="2">
                  <c:v>Позиция (В случай, че някое от полетата не може да бъде попълнено – се пише цифрата „0”.)</c:v>
                </c:pt>
                <c:pt idx="6">
                  <c:v> Брой публикации в национални реферирани списания без тези в съавторство - пълни библиографски данни в приложение (Number of publications in national refereed Journals without those in co-authorship (full bibliographic reference is required)</c:v>
                </c:pt>
                <c:pt idx="7">
                  <c:v> Брой публикации в национални реферирани списания в съавторство - пълни библиографски данни в приложение (Number of publications in national  refereed Journals in co-authorship (full bibliographic reference is required)</c:v>
                </c:pt>
                <c:pt idx="8">
                  <c:v>Брой публикации в чужди реферирани списания без тези в съавторство - пълни библиографски данни в приложение  (Number of publications in foreign refereed Journals without those in co-authorship (full bibliographic reference is required)</c:v>
                </c:pt>
                <c:pt idx="9">
                  <c:v> Брой публикации в чужди реферирани списания в съавторство - пълни библиографски данни в приложение (Number of publications in foreign refereed Journals in co-authorship (full bibliographic reference is required)</c:v>
                </c:pt>
                <c:pt idx="10">
                  <c:v>Доклади на конференции, отпечатани в сборници в страната и чужбина (Presented papers at conferences, printed in full text at home and abroad)</c:v>
                </c:pt>
                <c:pt idx="11">
                  <c:v>Монографии и части от книги (Monographs and chapters of books)</c:v>
                </c:pt>
                <c:pt idx="12">
                  <c:v>Брой цитирания без автоцитатите вкл. от съавтори (Number of citations excluding auto-citation including from the co-authors)</c:v>
                </c:pt>
                <c:pt idx="13">
                  <c:v> Брой рецензии за докторска дисертация (Number of reviews of  PhD)</c:v>
                </c:pt>
                <c:pt idx="14">
                  <c:v>Хабилитация (Proffessorship (Habilitation)</c:v>
                </c:pt>
                <c:pt idx="15">
                  <c:v>Статии в международни списания  (Articles for international journals)</c:v>
                </c:pt>
                <c:pt idx="16">
                  <c:v>Участие в редколегии на научни списания в страната и чужбина (Participation of the teaching and research staff in the editorial board of scientific journals at home and abroad)</c:v>
                </c:pt>
                <c:pt idx="17">
                  <c:v>Списък на получилите национални или международни научни награди  (List of teachers, scholars, groups have received national or international scientific prizes ( a list is required)</c:v>
                </c:pt>
                <c:pt idx="18">
                  <c:v>Участие във вътрешноуниверситетски проекти Internal Univesrity Competition</c:v>
                </c:pt>
                <c:pt idx="19">
                  <c:v>Участия във вътрешноуниверситетски проекти   Internal Univesrity Competition</c:v>
                </c:pt>
                <c:pt idx="20">
                  <c:v>Участие в национални проекти National public funds ( provide a list as indecated in the Annexes 2.6.2 - 2.6.6)</c:v>
                </c:pt>
                <c:pt idx="21">
                  <c:v>Европейски програми European programs (provide a list as indicated in Annexes 2.6.2 - 2.6.6)</c:v>
                </c:pt>
                <c:pt idx="22">
                  <c:v>Шеста рамкова програма (Sixth Framework programme ( FP6), however only for funds actually received from 2005 onward )</c:v>
                </c:pt>
                <c:pt idx="23">
                  <c:v>Седма рамкова програма (Seventh Framework programme (FP7)</c:v>
                </c:pt>
                <c:pt idx="24">
                  <c:v>Конкурентност и иновативност (Competitiveness and Innovation programme (CIP)</c:v>
                </c:pt>
                <c:pt idx="25">
                  <c:v>Проекти по COST (Cooperation in Science and Technology (COST)</c:v>
                </c:pt>
                <c:pt idx="26">
                  <c:v>Проекти по Европейския научне фонд (European Science Foundation (ESF)</c:v>
                </c:pt>
                <c:pt idx="27">
                  <c:v>Структурни фондове (Structural Funds)</c:v>
                </c:pt>
                <c:pt idx="28">
                  <c:v>Оперативна програма "Развитие на човешките ресурси" (Operational programme "Development of Human resources")</c:v>
                </c:pt>
                <c:pt idx="29">
                  <c:v>Operational programmes "Developmnet of the competitiveness of the national economy"</c:v>
                </c:pt>
                <c:pt idx="30">
                  <c:v>Оперативна програма "Регионално развитие" (Operational programme "regional development")</c:v>
                </c:pt>
                <c:pt idx="31">
                  <c:v>Други европейски и международни програми (Other european and international programmes, not specified above.  Provide a list as indicated in Annexes 2.6.2 - 2.6.6)</c:v>
                </c:pt>
                <c:pt idx="32">
                  <c:v>Други европейски и международни програми</c:v>
                </c:pt>
              </c:strCache>
            </c:strRef>
          </c:cat>
          <c:val>
            <c:numRef>
              <c:f>'Име, фамилия (84)'!$B$1:$B$33</c:f>
              <c:numCache>
                <c:formatCode>General</c:formatCode>
                <c:ptCount val="33"/>
                <c:pt idx="2">
                  <c:v>0</c:v>
                </c:pt>
                <c:pt idx="3">
                  <c:v>0</c:v>
                </c:pt>
                <c:pt idx="4">
                  <c:v>0</c:v>
                </c:pt>
                <c:pt idx="5">
                  <c:v>2007</c:v>
                </c:pt>
                <c:pt idx="6" formatCode="0">
                  <c:v>0</c:v>
                </c:pt>
                <c:pt idx="7" formatCode="0">
                  <c:v>0</c:v>
                </c:pt>
                <c:pt idx="8" formatCode="0">
                  <c:v>0</c:v>
                </c:pt>
                <c:pt idx="9" formatCode="0">
                  <c:v>0</c:v>
                </c:pt>
                <c:pt idx="10" formatCode="0">
                  <c:v>3</c:v>
                </c:pt>
                <c:pt idx="11" formatCode="0">
                  <c:v>0</c:v>
                </c:pt>
                <c:pt idx="12" formatCode="0">
                  <c:v>0</c:v>
                </c:pt>
                <c:pt idx="13" formatCode="0">
                  <c:v>0</c:v>
                </c:pt>
                <c:pt idx="14" formatCode="0">
                  <c:v>0</c:v>
                </c:pt>
                <c:pt idx="15" formatCode="0">
                  <c:v>0</c:v>
                </c:pt>
                <c:pt idx="16" formatCode="0">
                  <c:v>0</c:v>
                </c:pt>
                <c:pt idx="17" formatCode="0">
                  <c:v>1</c:v>
                </c:pt>
                <c:pt idx="18" formatCode="0">
                  <c:v>2</c:v>
                </c:pt>
                <c:pt idx="19" formatCode="0">
                  <c:v>2</c:v>
                </c:pt>
                <c:pt idx="20" formatCode="0">
                  <c:v>0</c:v>
                </c:pt>
                <c:pt idx="22">
                  <c:v>0</c:v>
                </c:pt>
                <c:pt idx="23">
                  <c:v>0</c:v>
                </c:pt>
                <c:pt idx="24">
                  <c:v>0</c:v>
                </c:pt>
                <c:pt idx="25">
                  <c:v>0</c:v>
                </c:pt>
                <c:pt idx="26">
                  <c:v>0</c:v>
                </c:pt>
                <c:pt idx="28">
                  <c:v>0</c:v>
                </c:pt>
                <c:pt idx="29">
                  <c:v>0</c:v>
                </c:pt>
                <c:pt idx="30">
                  <c:v>0</c:v>
                </c:pt>
                <c:pt idx="32">
                  <c:v>1</c:v>
                </c:pt>
              </c:numCache>
            </c:numRef>
          </c:val>
        </c:ser>
        <c:ser>
          <c:idx val="1"/>
          <c:order val="1"/>
          <c:spPr>
            <a:solidFill>
              <a:srgbClr val="993366"/>
            </a:solidFill>
            <a:ln w="12700">
              <a:solidFill>
                <a:srgbClr val="000000"/>
              </a:solidFill>
              <a:prstDash val="solid"/>
            </a:ln>
          </c:spPr>
          <c:invertIfNegative val="0"/>
          <c:cat>
            <c:strRef>
              <c:f>'Име, фамилия (84)'!$A$1:$A$33</c:f>
              <c:strCache>
                <c:ptCount val="33"/>
                <c:pt idx="0">
                  <c:v>Показатели за самооценка (за целите на МЕЖДУНАРОДНА НЕЗАВИСИМА ОЦЕНКА НА ОБРАЗОВАТЕЛНО-НАУЧНИЯ ПРОФИЛ НА УНИВЕРСИТЕТИТЕ В БЪЛГАРИЯ)</c:v>
                </c:pt>
                <c:pt idx="1">
                  <c:v>Краен срок за предаване: 15 април 2010, края на работния ден ||  Форма на предаване: хартиен и електронен носител ff@uni-plovdiv.bg</c:v>
                </c:pt>
                <c:pt idx="2">
                  <c:v>Позиция (В случай, че някое от полетата не може да бъде попълнено – се пише цифрата „0”.)</c:v>
                </c:pt>
                <c:pt idx="6">
                  <c:v> Брой публикации в национални реферирани списания без тези в съавторство - пълни библиографски данни в приложение (Number of publications in national refereed Journals without those in co-authorship (full bibliographic reference is required)</c:v>
                </c:pt>
                <c:pt idx="7">
                  <c:v> Брой публикации в национални реферирани списания в съавторство - пълни библиографски данни в приложение (Number of publications in national  refereed Journals in co-authorship (full bibliographic reference is required)</c:v>
                </c:pt>
                <c:pt idx="8">
                  <c:v>Брой публикации в чужди реферирани списания без тези в съавторство - пълни библиографски данни в приложение  (Number of publications in foreign refereed Journals without those in co-authorship (full bibliographic reference is required)</c:v>
                </c:pt>
                <c:pt idx="9">
                  <c:v> Брой публикации в чужди реферирани списания в съавторство - пълни библиографски данни в приложение (Number of publications in foreign refereed Journals in co-authorship (full bibliographic reference is required)</c:v>
                </c:pt>
                <c:pt idx="10">
                  <c:v>Доклади на конференции, отпечатани в сборници в страната и чужбина (Presented papers at conferences, printed in full text at home and abroad)</c:v>
                </c:pt>
                <c:pt idx="11">
                  <c:v>Монографии и части от книги (Monographs and chapters of books)</c:v>
                </c:pt>
                <c:pt idx="12">
                  <c:v>Брой цитирания без автоцитатите вкл. от съавтори (Number of citations excluding auto-citation including from the co-authors)</c:v>
                </c:pt>
                <c:pt idx="13">
                  <c:v> Брой рецензии за докторска дисертация (Number of reviews of  PhD)</c:v>
                </c:pt>
                <c:pt idx="14">
                  <c:v>Хабилитация (Proffessorship (Habilitation)</c:v>
                </c:pt>
                <c:pt idx="15">
                  <c:v>Статии в международни списания  (Articles for international journals)</c:v>
                </c:pt>
                <c:pt idx="16">
                  <c:v>Участие в редколегии на научни списания в страната и чужбина (Participation of the teaching and research staff in the editorial board of scientific journals at home and abroad)</c:v>
                </c:pt>
                <c:pt idx="17">
                  <c:v>Списък на получилите национални или международни научни награди  (List of teachers, scholars, groups have received national or international scientific prizes ( a list is required)</c:v>
                </c:pt>
                <c:pt idx="18">
                  <c:v>Участие във вътрешноуниверситетски проекти Internal Univesrity Competition</c:v>
                </c:pt>
                <c:pt idx="19">
                  <c:v>Участия във вътрешноуниверситетски проекти   Internal Univesrity Competition</c:v>
                </c:pt>
                <c:pt idx="20">
                  <c:v>Участие в национални проекти National public funds ( provide a list as indecated in the Annexes 2.6.2 - 2.6.6)</c:v>
                </c:pt>
                <c:pt idx="21">
                  <c:v>Европейски програми European programs (provide a list as indicated in Annexes 2.6.2 - 2.6.6)</c:v>
                </c:pt>
                <c:pt idx="22">
                  <c:v>Шеста рамкова програма (Sixth Framework programme ( FP6), however only for funds actually received from 2005 onward )</c:v>
                </c:pt>
                <c:pt idx="23">
                  <c:v>Седма рамкова програма (Seventh Framework programme (FP7)</c:v>
                </c:pt>
                <c:pt idx="24">
                  <c:v>Конкурентност и иновативност (Competitiveness and Innovation programme (CIP)</c:v>
                </c:pt>
                <c:pt idx="25">
                  <c:v>Проекти по COST (Cooperation in Science and Technology (COST)</c:v>
                </c:pt>
                <c:pt idx="26">
                  <c:v>Проекти по Европейския научне фонд (European Science Foundation (ESF)</c:v>
                </c:pt>
                <c:pt idx="27">
                  <c:v>Структурни фондове (Structural Funds)</c:v>
                </c:pt>
                <c:pt idx="28">
                  <c:v>Оперативна програма "Развитие на човешките ресурси" (Operational programme "Development of Human resources")</c:v>
                </c:pt>
                <c:pt idx="29">
                  <c:v>Operational programmes "Developmnet of the competitiveness of the national economy"</c:v>
                </c:pt>
                <c:pt idx="30">
                  <c:v>Оперативна програма "Регионално развитие" (Operational programme "regional development")</c:v>
                </c:pt>
                <c:pt idx="31">
                  <c:v>Други европейски и международни програми (Other european and international programmes, not specified above.  Provide a list as indicated in Annexes 2.6.2 - 2.6.6)</c:v>
                </c:pt>
                <c:pt idx="32">
                  <c:v>Други европейски и международни програми</c:v>
                </c:pt>
              </c:strCache>
            </c:strRef>
          </c:cat>
          <c:val>
            <c:numRef>
              <c:f>'Име, фамилия (84)'!$C$1:$C$33</c:f>
              <c:numCache>
                <c:formatCode>General</c:formatCode>
                <c:ptCount val="33"/>
                <c:pt idx="5">
                  <c:v>2008</c:v>
                </c:pt>
                <c:pt idx="6" formatCode="0">
                  <c:v>0</c:v>
                </c:pt>
                <c:pt idx="7" formatCode="0">
                  <c:v>0</c:v>
                </c:pt>
                <c:pt idx="8" formatCode="0">
                  <c:v>0</c:v>
                </c:pt>
                <c:pt idx="9" formatCode="0">
                  <c:v>0</c:v>
                </c:pt>
                <c:pt idx="10" formatCode="0">
                  <c:v>2</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0</c:v>
                </c:pt>
                <c:pt idx="20" formatCode="0">
                  <c:v>0</c:v>
                </c:pt>
                <c:pt idx="22">
                  <c:v>0</c:v>
                </c:pt>
                <c:pt idx="23">
                  <c:v>0</c:v>
                </c:pt>
                <c:pt idx="24">
                  <c:v>0</c:v>
                </c:pt>
                <c:pt idx="25">
                  <c:v>0</c:v>
                </c:pt>
                <c:pt idx="26">
                  <c:v>0</c:v>
                </c:pt>
                <c:pt idx="28">
                  <c:v>0</c:v>
                </c:pt>
                <c:pt idx="29">
                  <c:v>0</c:v>
                </c:pt>
                <c:pt idx="30">
                  <c:v>0</c:v>
                </c:pt>
                <c:pt idx="32">
                  <c:v>1</c:v>
                </c:pt>
              </c:numCache>
            </c:numRef>
          </c:val>
        </c:ser>
        <c:ser>
          <c:idx val="2"/>
          <c:order val="2"/>
          <c:spPr>
            <a:solidFill>
              <a:srgbClr val="FFFFCC"/>
            </a:solidFill>
            <a:ln w="12700">
              <a:solidFill>
                <a:srgbClr val="000000"/>
              </a:solidFill>
              <a:prstDash val="solid"/>
            </a:ln>
          </c:spPr>
          <c:invertIfNegative val="0"/>
          <c:cat>
            <c:strRef>
              <c:f>'Име, фамилия (84)'!$A$1:$A$33</c:f>
              <c:strCache>
                <c:ptCount val="33"/>
                <c:pt idx="0">
                  <c:v>Показатели за самооценка (за целите на МЕЖДУНАРОДНА НЕЗАВИСИМА ОЦЕНКА НА ОБРАЗОВАТЕЛНО-НАУЧНИЯ ПРОФИЛ НА УНИВЕРСИТЕТИТЕ В БЪЛГАРИЯ)</c:v>
                </c:pt>
                <c:pt idx="1">
                  <c:v>Краен срок за предаване: 15 април 2010, края на работния ден ||  Форма на предаване: хартиен и електронен носител ff@uni-plovdiv.bg</c:v>
                </c:pt>
                <c:pt idx="2">
                  <c:v>Позиция (В случай, че някое от полетата не може да бъде попълнено – се пише цифрата „0”.)</c:v>
                </c:pt>
                <c:pt idx="6">
                  <c:v> Брой публикации в национални реферирани списания без тези в съавторство - пълни библиографски данни в приложение (Number of publications in national refereed Journals without those in co-authorship (full bibliographic reference is required)</c:v>
                </c:pt>
                <c:pt idx="7">
                  <c:v> Брой публикации в национални реферирани списания в съавторство - пълни библиографски данни в приложение (Number of publications in national  refereed Journals in co-authorship (full bibliographic reference is required)</c:v>
                </c:pt>
                <c:pt idx="8">
                  <c:v>Брой публикации в чужди реферирани списания без тези в съавторство - пълни библиографски данни в приложение  (Number of publications in foreign refereed Journals without those in co-authorship (full bibliographic reference is required)</c:v>
                </c:pt>
                <c:pt idx="9">
                  <c:v> Брой публикации в чужди реферирани списания в съавторство - пълни библиографски данни в приложение (Number of publications in foreign refereed Journals in co-authorship (full bibliographic reference is required)</c:v>
                </c:pt>
                <c:pt idx="10">
                  <c:v>Доклади на конференции, отпечатани в сборници в страната и чужбина (Presented papers at conferences, printed in full text at home and abroad)</c:v>
                </c:pt>
                <c:pt idx="11">
                  <c:v>Монографии и части от книги (Monographs and chapters of books)</c:v>
                </c:pt>
                <c:pt idx="12">
                  <c:v>Брой цитирания без автоцитатите вкл. от съавтори (Number of citations excluding auto-citation including from the co-authors)</c:v>
                </c:pt>
                <c:pt idx="13">
                  <c:v> Брой рецензии за докторска дисертация (Number of reviews of  PhD)</c:v>
                </c:pt>
                <c:pt idx="14">
                  <c:v>Хабилитация (Proffessorship (Habilitation)</c:v>
                </c:pt>
                <c:pt idx="15">
                  <c:v>Статии в международни списания  (Articles for international journals)</c:v>
                </c:pt>
                <c:pt idx="16">
                  <c:v>Участие в редколегии на научни списания в страната и чужбина (Participation of the teaching and research staff in the editorial board of scientific journals at home and abroad)</c:v>
                </c:pt>
                <c:pt idx="17">
                  <c:v>Списък на получилите национални или международни научни награди  (List of teachers, scholars, groups have received national or international scientific prizes ( a list is required)</c:v>
                </c:pt>
                <c:pt idx="18">
                  <c:v>Участие във вътрешноуниверситетски проекти Internal Univesrity Competition</c:v>
                </c:pt>
                <c:pt idx="19">
                  <c:v>Участия във вътрешноуниверситетски проекти   Internal Univesrity Competition</c:v>
                </c:pt>
                <c:pt idx="20">
                  <c:v>Участие в национални проекти National public funds ( provide a list as indecated in the Annexes 2.6.2 - 2.6.6)</c:v>
                </c:pt>
                <c:pt idx="21">
                  <c:v>Европейски програми European programs (provide a list as indicated in Annexes 2.6.2 - 2.6.6)</c:v>
                </c:pt>
                <c:pt idx="22">
                  <c:v>Шеста рамкова програма (Sixth Framework programme ( FP6), however only for funds actually received from 2005 onward )</c:v>
                </c:pt>
                <c:pt idx="23">
                  <c:v>Седма рамкова програма (Seventh Framework programme (FP7)</c:v>
                </c:pt>
                <c:pt idx="24">
                  <c:v>Конкурентност и иновативност (Competitiveness and Innovation programme (CIP)</c:v>
                </c:pt>
                <c:pt idx="25">
                  <c:v>Проекти по COST (Cooperation in Science and Technology (COST)</c:v>
                </c:pt>
                <c:pt idx="26">
                  <c:v>Проекти по Европейския научне фонд (European Science Foundation (ESF)</c:v>
                </c:pt>
                <c:pt idx="27">
                  <c:v>Структурни фондове (Structural Funds)</c:v>
                </c:pt>
                <c:pt idx="28">
                  <c:v>Оперативна програма "Развитие на човешките ресурси" (Operational programme "Development of Human resources")</c:v>
                </c:pt>
                <c:pt idx="29">
                  <c:v>Operational programmes "Developmnet of the competitiveness of the national economy"</c:v>
                </c:pt>
                <c:pt idx="30">
                  <c:v>Оперативна програма "Регионално развитие" (Operational programme "regional development")</c:v>
                </c:pt>
                <c:pt idx="31">
                  <c:v>Други европейски и международни програми (Other european and international programmes, not specified above.  Provide a list as indicated in Annexes 2.6.2 - 2.6.6)</c:v>
                </c:pt>
                <c:pt idx="32">
                  <c:v>Други европейски и международни програми</c:v>
                </c:pt>
              </c:strCache>
            </c:strRef>
          </c:cat>
          <c:val>
            <c:numRef>
              <c:f>'Име, фамилия (84)'!$D$1:$D$33</c:f>
              <c:numCache>
                <c:formatCode>General</c:formatCode>
                <c:ptCount val="33"/>
                <c:pt idx="5">
                  <c:v>2009</c:v>
                </c:pt>
                <c:pt idx="6" formatCode="0">
                  <c:v>1</c:v>
                </c:pt>
                <c:pt idx="7" formatCode="0">
                  <c:v>0</c:v>
                </c:pt>
                <c:pt idx="8" formatCode="0">
                  <c:v>0</c:v>
                </c:pt>
                <c:pt idx="9" formatCode="0">
                  <c:v>0</c:v>
                </c:pt>
                <c:pt idx="10" formatCode="0">
                  <c:v>0</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0</c:v>
                </c:pt>
                <c:pt idx="20" formatCode="0">
                  <c:v>0</c:v>
                </c:pt>
                <c:pt idx="22">
                  <c:v>0</c:v>
                </c:pt>
                <c:pt idx="23">
                  <c:v>0</c:v>
                </c:pt>
                <c:pt idx="24">
                  <c:v>0</c:v>
                </c:pt>
                <c:pt idx="25">
                  <c:v>0</c:v>
                </c:pt>
                <c:pt idx="26">
                  <c:v>0</c:v>
                </c:pt>
                <c:pt idx="28">
                  <c:v>0</c:v>
                </c:pt>
                <c:pt idx="29">
                  <c:v>0</c:v>
                </c:pt>
                <c:pt idx="30">
                  <c:v>0</c:v>
                </c:pt>
                <c:pt idx="32">
                  <c:v>0</c:v>
                </c:pt>
              </c:numCache>
            </c:numRef>
          </c:val>
        </c:ser>
        <c:dLbls>
          <c:showLegendKey val="0"/>
          <c:showVal val="0"/>
          <c:showCatName val="0"/>
          <c:showSerName val="0"/>
          <c:showPercent val="0"/>
          <c:showBubbleSize val="0"/>
        </c:dLbls>
        <c:gapWidth val="150"/>
        <c:axId val="120017280"/>
        <c:axId val="120018816"/>
      </c:barChart>
      <c:catAx>
        <c:axId val="12001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bg-BG"/>
          </a:p>
        </c:txPr>
        <c:crossAx val="120018816"/>
        <c:crosses val="autoZero"/>
        <c:auto val="1"/>
        <c:lblAlgn val="ctr"/>
        <c:lblOffset val="100"/>
        <c:tickLblSkip val="2"/>
        <c:tickMarkSkip val="1"/>
        <c:noMultiLvlLbl val="0"/>
      </c:catAx>
      <c:valAx>
        <c:axId val="120018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bg-BG"/>
          </a:p>
        </c:txPr>
        <c:crossAx val="120017280"/>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92982456140350878"/>
          <c:y val="0.31239388794567063"/>
          <c:w val="0.99587203302373584"/>
          <c:h val="0.421052631578947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bg-BG"/>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bg-BG"/>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codeName="Chart88"/>
  <sheetViews>
    <sheetView zoomScale="108"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29725" cy="5610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0.49875</cdr:x>
      <cdr:y>0.464</cdr:y>
    </cdr:from>
    <cdr:to>
      <cdr:x>0.5135</cdr:x>
      <cdr:y>0.49575</cdr:y>
    </cdr:to>
    <cdr:sp macro="" textlink="">
      <cdr:nvSpPr>
        <cdr:cNvPr id="1025" name="Text Box 1"/>
        <cdr:cNvSpPr txBox="1">
          <a:spLocks xmlns:a="http://schemas.openxmlformats.org/drawingml/2006/main" noChangeArrowheads="1"/>
        </cdr:cNvSpPr>
      </cdr:nvSpPr>
      <cdr:spPr bwMode="auto">
        <a:xfrm xmlns:a="http://schemas.openxmlformats.org/drawingml/2006/main">
          <a:off x="4603325" y="2603144"/>
          <a:ext cx="136139" cy="1781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00" b="0" i="0" u="none" strike="noStrike" baseline="0">
              <a:solidFill>
                <a:srgbClr val="000000"/>
              </a:solidFill>
              <a:latin typeface="Arial"/>
              <a:cs typeface="Arial"/>
            </a:rPr>
            <a:t>0</a:t>
          </a:r>
        </a:p>
      </cdr:txBody>
    </cdr:sp>
  </cdr:relSizeAnchor>
</c:userShape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f@uni-plovdiv.b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da_str@abv.bg" TargetMode="External"/><Relationship Id="rId1" Type="http://schemas.openxmlformats.org/officeDocument/2006/relationships/hyperlink" Target="mailto:ff@uni-plovdiv.bg?subject=Karta%20za%20samoocenka%20n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hranova62@hotmail.com" TargetMode="External"/><Relationship Id="rId1" Type="http://schemas.openxmlformats.org/officeDocument/2006/relationships/hyperlink" Target="mailto:ff@uni-plovdiv.bg?subject=Karta%20za%20samoocenka%20na..."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ni_kemalova@abv.bg" TargetMode="External"/><Relationship Id="rId1" Type="http://schemas.openxmlformats.org/officeDocument/2006/relationships/hyperlink" Target="mailto:ff@uni-plovdiv.bg?subject=Karta%20za%20samoocenka%20n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ff@uni-plovdiv.bg?subject=Karta%20za%20samoocenka%20na..."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ff@uni-plovdiv.bg?subject=Karta%20za%20samoocenka%20na..."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ff@uni-plovdiv.bg?subject=Karta%20za%20samoocenka%20na..."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tanas_manchorov@hotmail.com" TargetMode="External"/><Relationship Id="rId1" Type="http://schemas.openxmlformats.org/officeDocument/2006/relationships/hyperlink" Target="mailto:ff@uni-plovdiv.bg?subject=Karta%20za%20samoocenka%20na..."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ff@uni-plovdiv.bg?subject=Karta%20za%20samoocenka%20na..."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bisi_di@abv.bg" TargetMode="External"/><Relationship Id="rId1" Type="http://schemas.openxmlformats.org/officeDocument/2006/relationships/hyperlink" Target="mailto:ff@uni-plovdiv.bg?subject=Karta%20za%20samoocenka%20na..."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ff@uni-plovdiv.bg?subject=Karta%20za%20samoocenka%20na..."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ff@uni-plovdiv.bg?subject=Karta%20za%20samoocenka%20na..."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cena@uni-plovdiv.bg" TargetMode="External"/><Relationship Id="rId1" Type="http://schemas.openxmlformats.org/officeDocument/2006/relationships/hyperlink" Target="mailto:ff@uni-plovdiv.bg?subject=Karta%20za%20samoocenka%20na..."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d.doncheva2002@gmail.com" TargetMode="External"/><Relationship Id="rId1" Type="http://schemas.openxmlformats.org/officeDocument/2006/relationships/hyperlink" Target="mailto:ff@uni-plovdiv.bg?subject=Karta%20za%20samoocenka%20na..."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davidbj7@hotmail.com" TargetMode="External"/><Relationship Id="rId1" Type="http://schemas.openxmlformats.org/officeDocument/2006/relationships/hyperlink" Target="mailto:ff@uni-plovdiv.bg?subject=Karta%20za%20samoocenka%20na..."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ff@uni-plovdiv.bg?subject=Karta%20za%20samoocenka%20na..."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d_ivanovabg@yahoo.com" TargetMode="External"/><Relationship Id="rId1" Type="http://schemas.openxmlformats.org/officeDocument/2006/relationships/hyperlink" Target="mailto:ff@uni-plovdiv.bg?subject=Karta%20za%20samoocenka%20na..."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stbagalev@hotmail.com" TargetMode="External"/><Relationship Id="rId1" Type="http://schemas.openxmlformats.org/officeDocument/2006/relationships/hyperlink" Target="mailto:ff@uni-plovdiv.bg?subject=Karta%20za%20samoocenka%20na..."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dnshkodrova@gmail.com" TargetMode="External"/><Relationship Id="rId1" Type="http://schemas.openxmlformats.org/officeDocument/2006/relationships/hyperlink" Target="mailto:ff@uni-plovdiv.bg?subject=Karta%20za%20samoocenka%20na..."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ff@uni-plovdiv.bg?subject=Karta%20za%20samoocenka%20na..."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didiham@abv.bg" TargetMode="External"/><Relationship Id="rId1" Type="http://schemas.openxmlformats.org/officeDocument/2006/relationships/hyperlink" Target="mailto:ff@uni-plovdiv.bg?subject=Karta%20za%20samoocenka%20na..."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elenaguetova@yahoo.com" TargetMode="External"/><Relationship Id="rId1" Type="http://schemas.openxmlformats.org/officeDocument/2006/relationships/hyperlink" Target="mailto:ff@uni-plovdiv.bg?subject=Karta%20za%20samoocenka%20na..."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ff@uni-plovdiv.bg?subject=Karta%20za%20samoocenka%20na..."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ff@uni-plovdiv.bg?subject=Karta%20za%20samoocenka%20na..."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g_brusseva@yahoo.com" TargetMode="External"/><Relationship Id="rId1" Type="http://schemas.openxmlformats.org/officeDocument/2006/relationships/hyperlink" Target="mailto:ff@uni-plovdiv.bg?subject=Karta%20za%20samoocenka%20na..."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doubleg@evrocom.net" TargetMode="External"/><Relationship Id="rId1" Type="http://schemas.openxmlformats.org/officeDocument/2006/relationships/hyperlink" Target="mailto:ff@uni-plovdiv.bg?subject=Karta%20za%20samoocenka%20na..."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ff@uni-plovdiv.bg?subject=Karta%20za%20samoocenka%20na..."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g.krysteva@gmail.com" TargetMode="External"/><Relationship Id="rId1" Type="http://schemas.openxmlformats.org/officeDocument/2006/relationships/hyperlink" Target="mailto:ff@uni-plovdiv.bg?subject=Karta%20za%20samoocenka%20na..."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ginofil@gmail.com" TargetMode="External"/><Relationship Id="rId1" Type="http://schemas.openxmlformats.org/officeDocument/2006/relationships/hyperlink" Target="mailto:ff@uni-plovdiv.bg?subject=Karta%20za%20samoocenka%20na..."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mailto:hrtoncheva@uni-plovdiv.bg" TargetMode="External"/><Relationship Id="rId1" Type="http://schemas.openxmlformats.org/officeDocument/2006/relationships/hyperlink" Target="mailto:ff@uni-plovdiv.bg?subject=Karta%20za%20samoocenka%20na..."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mailto:granchar@uni-plovdiv.bg" TargetMode="External"/><Relationship Id="rId1" Type="http://schemas.openxmlformats.org/officeDocument/2006/relationships/hyperlink" Target="mailto:ff@uni-plovdiv.bg?subject=Karta%20za%20samoocenka%20na..."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mailto:ilonageo@gmail.com" TargetMode="External"/><Relationship Id="rId1" Type="http://schemas.openxmlformats.org/officeDocument/2006/relationships/hyperlink" Target="mailto:ff@uni-plovdiv.bg?subject=Karta%20za%20samoocenka%20na..."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ff@uni-plovdiv.bg?subject=Karta%20za%20samoocenka%20na..."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mailto:peleva@uni-plovdiv.bg" TargetMode="External"/><Relationship Id="rId1" Type="http://schemas.openxmlformats.org/officeDocument/2006/relationships/hyperlink" Target="mailto:ff@uni-plovdiv.bg?subject=Karta%20za%20samoocenka%20na..."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mailto:ff@uni-plovdiv.bg?subject=Karta%20za%20samoocenka%20na..."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mailto:clara_iv@abv.bg" TargetMode="External"/><Relationship Id="rId1" Type="http://schemas.openxmlformats.org/officeDocument/2006/relationships/hyperlink" Target="mailto:ff@uni-plovdiv.bg?subject=Karta%20za%20samoocenka%20na..."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mailto:ff@uni-plovdiv.bg?subject=Karta%20za%20samoocenka%20na..."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mailto:ff@uni-plovdiv.bg?subject=Karta%20za%20samoocenka%20na..."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mailto:ff@uni-plovdiv.bg?subject=Karta%20za%20samoocenka%20na..."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mailto:ff@uni-plovdiv.bg?subject=Karta%20za%20samoocenka%20na..."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ff@uni-plovdiv.bg?subject=Karta%20za%20samoocenka%20na..."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mailto:g_tcholakova@abv.bg" TargetMode="External"/><Relationship Id="rId1" Type="http://schemas.openxmlformats.org/officeDocument/2006/relationships/hyperlink" Target="mailto:ff@uni-plovdiv.bg?subject=Karta%20za%20samoocenka%20na..."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mailto:ff@uni-plovdiv.bg?subject=Karta%20za%20samoocenka%20na..."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mailto:katiaganeva@abv.bg" TargetMode="External"/><Relationship Id="rId1" Type="http://schemas.openxmlformats.org/officeDocument/2006/relationships/hyperlink" Target="mailto:ff@uni-plovdiv.bg?subject=Karta%20za%20samoocenka%20na..." TargetMode="Externa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hyperlink" Target="mailto:tyka@abv.bg" TargetMode="External"/><Relationship Id="rId1" Type="http://schemas.openxmlformats.org/officeDocument/2006/relationships/hyperlink" Target="mailto:ff@uni-plovdiv.bg?subject=Karta%20za%20samoocenka%20na..."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mailto:cleoproto@gmail.com" TargetMode="External"/><Relationship Id="rId1" Type="http://schemas.openxmlformats.org/officeDocument/2006/relationships/hyperlink" Target="mailto:ff@uni-plovdiv.bg?subject=Karta%20za%20samoocenka%20na..."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mailto:konstantpol@abv.bg" TargetMode="External"/><Relationship Id="rId1" Type="http://schemas.openxmlformats.org/officeDocument/2006/relationships/hyperlink" Target="mailto:ff@uni-plovdiv.bg?subject=Karta%20za%20samoocenka%20na..."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mailto:ff@uni-plovdiv.bg?subject=Karta%20za%20samoocenka%20na..."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mailto:yankov_l@abv.bg" TargetMode="External"/><Relationship Id="rId1" Type="http://schemas.openxmlformats.org/officeDocument/2006/relationships/hyperlink" Target="mailto:ff@uni-plovdiv.bg?subject=Karta%20za%20samoocenka%20na..."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mailto:ff@uni-plovdiv.bg?subject=Karta%20za%20samoocenka%20na..."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mailto:ff@uni-plovdiv.bg?subject=Karta%20za%20samoocenka%20na..."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mailto:ff@uni-plovdiv.bg?subject=Karta%20za%20samoocenka%20na..." TargetMode="Externa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hyperlink" Target="mailto:majakuzova@abv.bg" TargetMode="External"/><Relationship Id="rId1" Type="http://schemas.openxmlformats.org/officeDocument/2006/relationships/hyperlink" Target="mailto:ff@uni-plovdiv.bg?subject=Karta%20za%20samoocenka%20na..."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mailto:ff@uni-plovdiv.bg?subject=Karta%20za%20samoocenka%20na..."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mailto:ff@uni-plovdiv.bg?subject=Karta%20za%20samoocenka%20na..."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mailto:ff@uni-plovdiv.bg?subject=Karta%20za%20samoocenka%20na..."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mailto:ff@uni-plovdiv.bg?subject=Karta%20za%20samoocenka%20na..."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mailto:m_zozikova@mail.ru" TargetMode="External"/><Relationship Id="rId1" Type="http://schemas.openxmlformats.org/officeDocument/2006/relationships/hyperlink" Target="mailto:ff@uni-plovdiv.bg?subject=Karta%20za%20samoocenka%20na..."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mailto:m_kurshumova@abv.bg" TargetMode="External"/><Relationship Id="rId1" Type="http://schemas.openxmlformats.org/officeDocument/2006/relationships/hyperlink" Target="mailto:ff@uni-plovdiv.bg?subject=Karta%20za%20samoocenka%20na..." TargetMode="Externa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hyperlink" Target="mailto:m.samalieva@abv.bg" TargetMode="External"/><Relationship Id="rId1" Type="http://schemas.openxmlformats.org/officeDocument/2006/relationships/hyperlink" Target="mailto:ff@uni-plovdiv.bg?subject=Karta%20za%20samoocenka%20na..." TargetMode="External"/></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hyperlink" Target="mailto:wiktosia@abv.bg" TargetMode="External"/><Relationship Id="rId1" Type="http://schemas.openxmlformats.org/officeDocument/2006/relationships/hyperlink" Target="mailto:ff@uni-plovdiv.bg?subject=Karta%20za%20samoocenka%20na..."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mailto:ff@uni-plovdiv.bg?subject=Karta%20za%20samoocenka%20na..."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mailto:ff@uni-plovdiv.bg?subject=Karta%20za%20samoocenka%20na..." TargetMode="External"/></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hyperlink" Target="mailto:mtimenova@yahoo.com" TargetMode="External"/><Relationship Id="rId1" Type="http://schemas.openxmlformats.org/officeDocument/2006/relationships/hyperlink" Target="mailto:ff@uni-plovdiv.bg?subject=Karta%20za%20samoocenka%20na..." TargetMode="External"/></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hyperlink" Target="mailto:granchar@uni-plovdiv.bg" TargetMode="External"/><Relationship Id="rId1" Type="http://schemas.openxmlformats.org/officeDocument/2006/relationships/hyperlink" Target="mailto:ff@uni-plovdiv.bg?subject=Karta%20za%20samoocenka%20na..."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mailto:ff@uni-plovdiv.bg?subject=Karta%20za%20samoocenka%20na..."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mailto:ff@uni-plovdiv.bg?subject=Karta%20za%20samoocenka%20na..."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mailto:ff@uni-plovdiv.bg?subject=Karta%20za%20samoocenka%20na..."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mailto:ff@uni-plovdiv.bg?subject=Karta%20za%20samoocenka%20na..." TargetMode="External"/></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mailto:cherneva@uni-plovdiv.bg" TargetMode="External"/><Relationship Id="rId1" Type="http://schemas.openxmlformats.org/officeDocument/2006/relationships/hyperlink" Target="mailto:ff@uni-plovdiv.bg?subject=Karta%20za%20samoocenka%20na..." TargetMode="External"/></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mailto:nataly.hristova@gmail.com" TargetMode="External"/><Relationship Id="rId1" Type="http://schemas.openxmlformats.org/officeDocument/2006/relationships/hyperlink" Target="mailto:ff@uni-plovdiv.bg?subject=Karta%20za%20samoocenka%20na..." TargetMode="External"/></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hyperlink" Target="mailto:neychev@abv.bg" TargetMode="External"/><Relationship Id="rId1" Type="http://schemas.openxmlformats.org/officeDocument/2006/relationships/hyperlink" Target="mailto:ff@uni-plovdiv.bg?subject=Karta%20za%20samoocenka%20na..." TargetMode="External"/></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hyperlink" Target="mailto:obret@abv.bg" TargetMode="External"/><Relationship Id="rId1" Type="http://schemas.openxmlformats.org/officeDocument/2006/relationships/hyperlink" Target="mailto:ff@uni-plovdiv.bg?subject=Karta%20za%20samoocenka%20na..." TargetMode="External"/></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hyperlink" Target="mailto:odeleva@gmx.info" TargetMode="External"/><Relationship Id="rId1" Type="http://schemas.openxmlformats.org/officeDocument/2006/relationships/hyperlink" Target="mailto:ff@uni-plovdiv.bg?subject=Karta%20za%20samoocenka%20na..."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mailto:ff@uni-plovdiv.bg?subject=Karta%20za%20samoocenka%20na..." TargetMode="External"/></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hyperlink" Target="mailto:penkagarusheva@abv.bg" TargetMode="External"/><Relationship Id="rId1" Type="http://schemas.openxmlformats.org/officeDocument/2006/relationships/hyperlink" Target="mailto:ff@uni-plovdiv.bg?subject=Karta%20za%20samoocenka%20na..." TargetMode="External"/></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hyperlink" Target="mailto:barka@uni-plovdiv.bg" TargetMode="External"/><Relationship Id="rId1" Type="http://schemas.openxmlformats.org/officeDocument/2006/relationships/hyperlink" Target="mailto:ff@uni-plovdiv.bg?subject=Karta%20za%20samoocenka%20na..." TargetMode="External"/></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hyperlink" Target="mailto:radi@cybcom.net" TargetMode="External"/><Relationship Id="rId1" Type="http://schemas.openxmlformats.org/officeDocument/2006/relationships/hyperlink" Target="mailto:ff@uni-plovdiv.bg?subject=Karta%20za%20samoocenka%20na..."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mailto:reni_tan@abv.bg" TargetMode="External"/><Relationship Id="rId1" Type="http://schemas.openxmlformats.org/officeDocument/2006/relationships/hyperlink" Target="mailto:ff@uni-plovdiv.bg?subject=Karta%20za%20samoocenka%20na..."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mailto:rosie@abv.bg" TargetMode="External"/><Relationship Id="rId1" Type="http://schemas.openxmlformats.org/officeDocument/2006/relationships/hyperlink" Target="mailto:ff@uni-plovdiv.bg?subject=Karta%20za%20samoocenka%20na..." TargetMode="Externa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mailto:rumil0208@gmail.com" TargetMode="External"/><Relationship Id="rId1" Type="http://schemas.openxmlformats.org/officeDocument/2006/relationships/hyperlink" Target="mailto:ff@uni-plovdiv.bg?subject=Karta%20za%20samoocenka%20na..."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mailto:ff@uni-plovdiv.bg?subject=Karta%20za%20samoocenka%20na..."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mailto:saw1wal@yahoo.com" TargetMode="External"/><Relationship Id="rId1" Type="http://schemas.openxmlformats.org/officeDocument/2006/relationships/hyperlink" Target="mailto:ff@uni-plovdiv.bg?subject=Karta%20za%20samoocenka%20na..."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mailto:atanas_manchorov@hotmail.com" TargetMode="External"/><Relationship Id="rId1" Type="http://schemas.openxmlformats.org/officeDocument/2006/relationships/hyperlink" Target="mailto:ff@uni-plovdiv.bg?subject=Karta%20za%20samoocenka%20na..."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mailto:granchar@uni-plovdiv.bg" TargetMode="External"/><Relationship Id="rId1" Type="http://schemas.openxmlformats.org/officeDocument/2006/relationships/hyperlink" Target="mailto:ff@uni-plovdiv.bg?subject=Karta%20za%20samoocenka%20na..."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mailto:slavkavelichkova@abv.bg" TargetMode="External"/><Relationship Id="rId1" Type="http://schemas.openxmlformats.org/officeDocument/2006/relationships/hyperlink" Target="mailto:ff@uni-plovdiv.bg?subject=Karta%20za%20samoocenka%20na..."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mailto:sttm96@gmail.com" TargetMode="External"/><Relationship Id="rId1" Type="http://schemas.openxmlformats.org/officeDocument/2006/relationships/hyperlink" Target="mailto:ff@uni-plovdiv.bg?subject=Karta%20za%20samoocenka%20na..."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mailto:ff@uni-plovdiv.bg?subject=Karta%20za%20samoocenka%20na..." TargetMode="Externa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mailto:dmekenian@mail.bg" TargetMode="External"/><Relationship Id="rId1" Type="http://schemas.openxmlformats.org/officeDocument/2006/relationships/hyperlink" Target="mailto:ff@uni-plovdiv.bg?subject=Karta%20za%20samoocenka%20na..." TargetMode="Externa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hyperlink" Target="mailto:shony_rai@abv.bg" TargetMode="External"/><Relationship Id="rId1" Type="http://schemas.openxmlformats.org/officeDocument/2006/relationships/hyperlink" Target="mailto:ff@uni-plovdiv.bg?subject=Karta%20za%20samoocenka%20na..."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mailto:ff@uni-plovdiv.bg?subject=Karta%20za%20samoocenka%20na..." TargetMode="External"/></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hyperlink" Target="mailto:stanka@uni-plovdiv.bg" TargetMode="External"/><Relationship Id="rId1" Type="http://schemas.openxmlformats.org/officeDocument/2006/relationships/hyperlink" Target="mailto:ff@uni-plovdiv.bg?subject=Karta%20za%20samoocenka%20na..."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mailto:ff@uni-plovdiv.bg?subject=Karta%20za%20samoocenka%20na..."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mailto:ff@uni-plovdiv.bg?subject=Karta%20za%20samoocenka%20na..." TargetMode="External"/></Relationships>
</file>

<file path=xl/worksheets/_rels/sheet95.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hyperlink" Target="mailto:vatanya@abv.bg" TargetMode="External"/><Relationship Id="rId1" Type="http://schemas.openxmlformats.org/officeDocument/2006/relationships/hyperlink" Target="mailto:ff@uni-plovdiv.bg?subject=Karta%20za%20samoocenka%20na..." TargetMode="External"/></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hyperlink" Target="mailto:sulamittania@abv.bg" TargetMode="External"/><Relationship Id="rId1" Type="http://schemas.openxmlformats.org/officeDocument/2006/relationships/hyperlink" Target="mailto:ff@uni-plovdiv.bg?subject=Karta%20za%20samoocenka%20na..."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mailto:ff@uni-plovdiv.bg?subject=Karta%20za%20samoocenka%20na..."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mailto:ff@uni-plovdiv.bg?subject=Karta%20za%20samoocenka%20na..."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hyperlink" Target="mailto:ff@uni-plovdiv.bg?subject=Karta%20za%20samoocenka%20na..." TargetMode="External"/></Relationships>
</file>

<file path=xl/worksheets/_rels/sheet100.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hyperlink" Target="mailto:zidarova_v@abv.bg" TargetMode="External"/><Relationship Id="rId1" Type="http://schemas.openxmlformats.org/officeDocument/2006/relationships/hyperlink" Target="mailto:ff@uni-plovdiv.bg?subject=Karta%20za%20samoocenka%20na..." TargetMode="External"/></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hyperlink" Target="mailto:red3grozdeva@yahoo.com" TargetMode="External"/><Relationship Id="rId1" Type="http://schemas.openxmlformats.org/officeDocument/2006/relationships/hyperlink" Target="mailto:ff@uni-plovdiv.bg?subject=Karta%20za%20samoocenka%20na..." TargetMode="Externa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hyperlink" Target="mailto:vmarovska@uni-plovdiv.bg" TargetMode="External"/><Relationship Id="rId1" Type="http://schemas.openxmlformats.org/officeDocument/2006/relationships/hyperlink" Target="mailto:ff@uni-plovdiv.bg?subject=Karta%20za%20samoocenka%20na..." TargetMode="External"/></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hyperlink" Target="mailto:vescoy@gmail.com" TargetMode="External"/><Relationship Id="rId1" Type="http://schemas.openxmlformats.org/officeDocument/2006/relationships/hyperlink" Target="mailto:ff@uni-plovdiv.bg?subject=Karta%20za%20samoocenka%20na..."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hyperlink" Target="mailto:ff@uni-plovdiv.bg?subject=Karta%20za%20samoocenka%20na..." TargetMode="External"/></Relationships>
</file>

<file path=xl/worksheets/_rels/sheet10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hyperlink" Target="mailto:vlado_yanev@abv.bg" TargetMode="External"/><Relationship Id="rId1" Type="http://schemas.openxmlformats.org/officeDocument/2006/relationships/hyperlink" Target="mailto:ff@uni-plovdiv.bg?subject=Karta%20za%20samoocenka%20na..." TargetMode="External"/></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hyperlink" Target="mailto:najvy@abv.bg" TargetMode="External"/><Relationship Id="rId1" Type="http://schemas.openxmlformats.org/officeDocument/2006/relationships/hyperlink" Target="mailto:ff@uni-plovdiv.bg?subject=Karta%20za%20samoocenka%20na..." TargetMode="External"/></Relationships>
</file>

<file path=xl/worksheets/_rels/sheet107.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hyperlink" Target="mailto:ff@uni-plovdiv.bg?subject=Karta%20za%20samoocenka%20na..." TargetMode="External"/></Relationships>
</file>

<file path=xl/worksheets/_rels/sheet108.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hyperlink" Target="mailto:ff@uni-plovdiv.bg?subject=Karta%20za%20samoocenka%20na..." TargetMode="External"/></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hyperlink" Target="mailto:zlatche@yahoo.com" TargetMode="External"/><Relationship Id="rId1" Type="http://schemas.openxmlformats.org/officeDocument/2006/relationships/hyperlink" Target="mailto:ff@uni-plovdiv.bg?subject=Karta%20za%20samoocenka%20na..." TargetMode="External"/></Relationships>
</file>

<file path=xl/worksheets/_rels/sheet110.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hyperlink" Target="mailto:ff@uni-plovdiv.bg?subject=Karta%20za%20samoocenka%20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34"/>
  <sheetViews>
    <sheetView zoomScaleNormal="100" zoomScaleSheetLayoutView="112" workbookViewId="0">
      <selection activeCell="E7" sqref="E7:E33"/>
    </sheetView>
  </sheetViews>
  <sheetFormatPr defaultRowHeight="24.75" customHeight="1"/>
  <cols>
    <col min="1" max="1" width="54.7109375" style="2" customWidth="1"/>
    <col min="2" max="3" width="26.85546875" style="1" customWidth="1"/>
    <col min="4" max="4" width="31.5703125" style="1" customWidth="1"/>
    <col min="5" max="16384" width="9.140625" style="1"/>
  </cols>
  <sheetData>
    <row r="1" spans="1:5" ht="23.25" customHeight="1" thickTop="1">
      <c r="A1" s="79" t="s">
        <v>32</v>
      </c>
      <c r="B1" s="80"/>
      <c r="C1" s="80"/>
      <c r="D1" s="81"/>
    </row>
    <row r="2" spans="1:5" ht="24.75" customHeight="1">
      <c r="A2" s="82"/>
      <c r="B2" s="83"/>
      <c r="C2" s="83"/>
      <c r="D2" s="84"/>
    </row>
    <row r="3" spans="1:5" ht="56.25" customHeight="1">
      <c r="A3" s="85" t="s">
        <v>304</v>
      </c>
      <c r="B3" s="86" t="s">
        <v>303</v>
      </c>
      <c r="C3" s="86"/>
      <c r="D3" s="87"/>
    </row>
    <row r="4" spans="1:5" ht="45.75" customHeight="1">
      <c r="A4" s="85"/>
      <c r="B4" s="88" t="s">
        <v>301</v>
      </c>
      <c r="C4" s="88"/>
      <c r="D4" s="89"/>
    </row>
    <row r="5" spans="1:5" ht="15.75" customHeight="1">
      <c r="A5" s="85"/>
      <c r="B5" s="90" t="s">
        <v>302</v>
      </c>
      <c r="C5" s="88"/>
      <c r="D5" s="89"/>
    </row>
    <row r="6" spans="1:5" ht="33" customHeight="1">
      <c r="A6" s="85"/>
      <c r="B6" s="15">
        <v>2007</v>
      </c>
      <c r="C6" s="15">
        <v>2008</v>
      </c>
      <c r="D6" s="14">
        <v>2009</v>
      </c>
    </row>
    <row r="7" spans="1:5" ht="57.75" customHeight="1">
      <c r="A7" s="12" t="s">
        <v>26</v>
      </c>
      <c r="B7" s="68">
        <f>SUM(Странджева:Неделчева!B7)</f>
        <v>10</v>
      </c>
      <c r="C7" s="68">
        <f>SUM(Странджева:Неделчева!C7)</f>
        <v>11</v>
      </c>
      <c r="D7" s="68">
        <f>SUM(Странджева:Неделчева!D7)</f>
        <v>18</v>
      </c>
      <c r="E7" s="70">
        <v>8</v>
      </c>
    </row>
    <row r="8" spans="1:5" ht="54.75" customHeight="1">
      <c r="A8" s="12" t="s">
        <v>25</v>
      </c>
      <c r="B8" s="67">
        <f>SUM(Странджева:Неделчева!B8)</f>
        <v>1</v>
      </c>
      <c r="C8" s="67">
        <f>SUM(Странджева:Неделчева!C8)</f>
        <v>1</v>
      </c>
      <c r="D8" s="67">
        <f>SUM(Странджева:Неделчева!D8)</f>
        <v>3</v>
      </c>
      <c r="E8" s="69">
        <v>5</v>
      </c>
    </row>
    <row r="9" spans="1:5" ht="58.5" customHeight="1">
      <c r="A9" s="12" t="s">
        <v>24</v>
      </c>
      <c r="B9" s="67">
        <f>SUM(Странджева:Неделчева!B9)</f>
        <v>4</v>
      </c>
      <c r="C9" s="67">
        <f>SUM(Странджева:Неделчева!C9)</f>
        <v>5</v>
      </c>
      <c r="D9" s="67">
        <f>SUM(Странджева:Неделчева!D9)</f>
        <v>6</v>
      </c>
      <c r="E9" s="69">
        <v>4</v>
      </c>
    </row>
    <row r="10" spans="1:5" ht="54.75" customHeight="1">
      <c r="A10" s="12" t="s">
        <v>23</v>
      </c>
      <c r="B10" s="67">
        <f>SUM(Странджева:Неделчева!B10)</f>
        <v>0</v>
      </c>
      <c r="C10" s="67">
        <f>SUM(Странджева:Неделчева!C10)</f>
        <v>1</v>
      </c>
      <c r="D10" s="67">
        <f>SUM(Странджева:Неделчева!D10)</f>
        <v>0</v>
      </c>
      <c r="E10" s="69">
        <v>3</v>
      </c>
    </row>
    <row r="11" spans="1:5" ht="42.75" customHeight="1">
      <c r="A11" s="12" t="s">
        <v>22</v>
      </c>
      <c r="B11" s="67">
        <f>SUM(Странджева:Неделчева!B11)</f>
        <v>128</v>
      </c>
      <c r="C11" s="67">
        <f>SUM(Странджева:Неделчева!C11)</f>
        <v>150</v>
      </c>
      <c r="D11" s="67">
        <f>SUM(Странджева:Неделчева!D11)</f>
        <v>174</v>
      </c>
      <c r="E11" s="69">
        <v>2</v>
      </c>
    </row>
    <row r="12" spans="1:5" ht="27.75" customHeight="1">
      <c r="A12" s="12" t="s">
        <v>21</v>
      </c>
      <c r="B12" s="67">
        <f>SUM(Странджева:Неделчева!B12)</f>
        <v>20</v>
      </c>
      <c r="C12" s="67">
        <f>SUM(Странджева:Неделчева!C12)</f>
        <v>16</v>
      </c>
      <c r="D12" s="67">
        <f>SUM(Странджева:Неделчева!D12)</f>
        <v>32</v>
      </c>
      <c r="E12" s="69">
        <v>10</v>
      </c>
    </row>
    <row r="13" spans="1:5" ht="33" customHeight="1">
      <c r="A13" s="12" t="s">
        <v>20</v>
      </c>
      <c r="B13" s="67">
        <f>SUM(Странджева:Неделчева!B13)</f>
        <v>106</v>
      </c>
      <c r="C13" s="67">
        <f>SUM(Странджева:Неделчева!C13)</f>
        <v>220</v>
      </c>
      <c r="D13" s="67">
        <f>SUM(Странджева:Неделчева!D13)</f>
        <v>142</v>
      </c>
      <c r="E13" s="69">
        <v>1</v>
      </c>
    </row>
    <row r="14" spans="1:5" s="13" customFormat="1" ht="34.5" customHeight="1">
      <c r="A14" s="12" t="s">
        <v>19</v>
      </c>
      <c r="B14" s="67">
        <f>SUM(Странджева:Неделчева!B14)</f>
        <v>11</v>
      </c>
      <c r="C14" s="67">
        <f>SUM(Странджева:Неделчева!C14)</f>
        <v>20</v>
      </c>
      <c r="D14" s="67">
        <f>SUM(Странджева:Неделчева!D14)</f>
        <v>15</v>
      </c>
      <c r="E14" s="69">
        <v>3</v>
      </c>
    </row>
    <row r="15" spans="1:5" ht="40.5" customHeight="1">
      <c r="A15" s="12" t="s">
        <v>18</v>
      </c>
      <c r="B15" s="67">
        <f>SUM(Странджева:Неделчева!B15)</f>
        <v>5</v>
      </c>
      <c r="C15" s="67">
        <f>SUM(Странджева:Неделчева!C15)</f>
        <v>4</v>
      </c>
      <c r="D15" s="67">
        <f>SUM(Странджева:Неделчева!D15)</f>
        <v>0</v>
      </c>
      <c r="E15" s="69">
        <v>15</v>
      </c>
    </row>
    <row r="16" spans="1:5" ht="39" customHeight="1">
      <c r="A16" s="12" t="s">
        <v>17</v>
      </c>
      <c r="B16" s="67">
        <f>SUM(Странджева:Неделчева!B16)</f>
        <v>10</v>
      </c>
      <c r="C16" s="67">
        <f>SUM(Странджева:Неделчева!C16)</f>
        <v>4</v>
      </c>
      <c r="D16" s="67">
        <f>SUM(Странджева:Неделчева!D16)</f>
        <v>8</v>
      </c>
      <c r="E16" s="69">
        <v>5</v>
      </c>
    </row>
    <row r="17" spans="1:5" ht="54.75" customHeight="1">
      <c r="A17" s="12" t="s">
        <v>16</v>
      </c>
      <c r="B17" s="67">
        <f>SUM(Странджева:Неделчева!B17)</f>
        <v>18</v>
      </c>
      <c r="C17" s="67">
        <f>SUM(Странджева:Неделчева!C17)</f>
        <v>26</v>
      </c>
      <c r="D17" s="67">
        <f>SUM(Странджева:Неделчева!D17)</f>
        <v>29</v>
      </c>
      <c r="E17" s="69">
        <v>2</v>
      </c>
    </row>
    <row r="18" spans="1:5" ht="54.75" customHeight="1">
      <c r="A18" s="12" t="s">
        <v>15</v>
      </c>
      <c r="B18" s="67">
        <f>SUM(Странджева:Неделчева!B18)</f>
        <v>2</v>
      </c>
      <c r="C18" s="67">
        <f>SUM(Странджева:Неделчева!C18)</f>
        <v>2</v>
      </c>
      <c r="D18" s="67">
        <f>SUM(Странджева:Неделчева!D18)</f>
        <v>3</v>
      </c>
      <c r="E18" s="69">
        <v>7</v>
      </c>
    </row>
    <row r="19" spans="1:5" ht="28.5" customHeight="1">
      <c r="A19" s="10" t="s">
        <v>14</v>
      </c>
      <c r="B19" s="68">
        <f>SUM(Странджева:Неделчева!B19)+(B20)</f>
        <v>36</v>
      </c>
      <c r="C19" s="68">
        <f>SUM(Странджева:Неделчева!C19)+(C20)</f>
        <v>41</v>
      </c>
      <c r="D19" s="68">
        <f>SUM(Странджева:Неделчева!D19)+(D20)</f>
        <v>51</v>
      </c>
      <c r="E19" s="69">
        <v>1</v>
      </c>
    </row>
    <row r="20" spans="1:5" ht="28.5" customHeight="1">
      <c r="A20" s="10" t="s">
        <v>13</v>
      </c>
      <c r="B20" s="67">
        <f>SUM(Странджева:Неделчева!B20)</f>
        <v>12</v>
      </c>
      <c r="C20" s="67">
        <f>SUM(Странджева:Неделчева!C20)</f>
        <v>13</v>
      </c>
      <c r="D20" s="67">
        <f>SUM(Странджева:Неделчева!D20)</f>
        <v>15</v>
      </c>
      <c r="E20" s="69">
        <v>1</v>
      </c>
    </row>
    <row r="21" spans="1:5" ht="28.5" customHeight="1">
      <c r="A21" s="10" t="s">
        <v>12</v>
      </c>
      <c r="B21" s="67">
        <f>SUM(Странджева:Неделчева!B21)</f>
        <v>2</v>
      </c>
      <c r="C21" s="67">
        <f>SUM(Странджева:Неделчева!C21)</f>
        <v>3</v>
      </c>
      <c r="D21" s="67">
        <f>SUM(Странджева:Неделчева!D21)</f>
        <v>11</v>
      </c>
      <c r="E21" s="69">
        <v>5</v>
      </c>
    </row>
    <row r="22" spans="1:5" ht="24.75" customHeight="1">
      <c r="A22" s="73" t="s">
        <v>11</v>
      </c>
      <c r="B22" s="74"/>
      <c r="C22" s="74"/>
      <c r="D22" s="75"/>
      <c r="E22" s="69"/>
    </row>
    <row r="23" spans="1:5" ht="27.75" customHeight="1">
      <c r="A23" s="10" t="s">
        <v>10</v>
      </c>
      <c r="B23" s="67">
        <f>SUM(Странджева:Неделчева!B23)</f>
        <v>0</v>
      </c>
      <c r="C23" s="67">
        <f>SUM(Странджева:Неделчева!C23)</f>
        <v>0</v>
      </c>
      <c r="D23" s="67">
        <f>SUM(Странджева:Неделчева!D23)</f>
        <v>0</v>
      </c>
      <c r="E23" s="69">
        <v>10</v>
      </c>
    </row>
    <row r="24" spans="1:5" ht="24.75" customHeight="1">
      <c r="A24" s="10" t="s">
        <v>9</v>
      </c>
      <c r="B24" s="67">
        <f>SUM(Странджева:Неделчева!B24)</f>
        <v>0</v>
      </c>
      <c r="C24" s="67">
        <f>SUM(Странджева:Неделчева!C24)</f>
        <v>0</v>
      </c>
      <c r="D24" s="67">
        <f>SUM(Странджева:Неделчева!D24)</f>
        <v>1</v>
      </c>
      <c r="E24" s="69">
        <v>10</v>
      </c>
    </row>
    <row r="25" spans="1:5" ht="27.75" customHeight="1">
      <c r="A25" s="10" t="s">
        <v>8</v>
      </c>
      <c r="B25" s="67">
        <f>SUM(Странджева:Неделчева!B25)</f>
        <v>0</v>
      </c>
      <c r="C25" s="67">
        <f>SUM(Странджева:Неделчева!C25)</f>
        <v>0</v>
      </c>
      <c r="D25" s="67">
        <f>SUM(Странджева:Неделчева!D25)</f>
        <v>0</v>
      </c>
      <c r="E25" s="69">
        <v>10</v>
      </c>
    </row>
    <row r="26" spans="1:5" ht="24.75" customHeight="1">
      <c r="A26" s="10" t="s">
        <v>7</v>
      </c>
      <c r="B26" s="67">
        <f>SUM(Странджева:Неделчева!B26)</f>
        <v>0</v>
      </c>
      <c r="C26" s="67">
        <f>SUM(Странджева:Неделчева!C26)</f>
        <v>0</v>
      </c>
      <c r="D26" s="67">
        <f>SUM(Странджева:Неделчева!D26)</f>
        <v>0</v>
      </c>
      <c r="E26" s="69">
        <v>8</v>
      </c>
    </row>
    <row r="27" spans="1:5" ht="27.75" customHeight="1">
      <c r="A27" s="10" t="s">
        <v>6</v>
      </c>
      <c r="B27" s="67">
        <f>SUM(Странджева:Неделчева!B27)</f>
        <v>0</v>
      </c>
      <c r="C27" s="67">
        <f>SUM(Странджева:Неделчева!C27)</f>
        <v>0</v>
      </c>
      <c r="D27" s="67">
        <f>SUM(Странджева:Неделчева!D27)</f>
        <v>0</v>
      </c>
      <c r="E27" s="69">
        <v>6</v>
      </c>
    </row>
    <row r="28" spans="1:5" ht="24.75" customHeight="1">
      <c r="A28" s="73" t="s">
        <v>5</v>
      </c>
      <c r="B28" s="74"/>
      <c r="C28" s="74"/>
      <c r="D28" s="75"/>
      <c r="E28" s="69"/>
    </row>
    <row r="29" spans="1:5" ht="27.75" customHeight="1">
      <c r="A29" s="10" t="s">
        <v>4</v>
      </c>
      <c r="B29" s="67">
        <f>SUM(Странджева:Неделчева!B29)</f>
        <v>0</v>
      </c>
      <c r="C29" s="67">
        <f>SUM(Странджева:Неделчева!C29)</f>
        <v>0</v>
      </c>
      <c r="D29" s="67">
        <f>SUM(Странджева:Неделчева!D29)</f>
        <v>5</v>
      </c>
      <c r="E29" s="69">
        <v>6</v>
      </c>
    </row>
    <row r="30" spans="1:5" ht="27.75" customHeight="1">
      <c r="A30" s="10" t="s">
        <v>3</v>
      </c>
      <c r="B30" s="67">
        <f>SUM(Странджева:Неделчева!B30)</f>
        <v>0</v>
      </c>
      <c r="C30" s="67">
        <f>SUM(Странджева:Неделчева!C30)</f>
        <v>0</v>
      </c>
      <c r="D30" s="67">
        <f>SUM(Странджева:Неделчева!D30)</f>
        <v>0</v>
      </c>
      <c r="E30" s="69">
        <v>5</v>
      </c>
    </row>
    <row r="31" spans="1:5" ht="27.75" customHeight="1">
      <c r="A31" s="10" t="s">
        <v>2</v>
      </c>
      <c r="B31" s="67">
        <f>SUM(Странджева:Неделчева!B31)</f>
        <v>0</v>
      </c>
      <c r="C31" s="67">
        <f>SUM(Странджева:Неделчева!C31)</f>
        <v>0</v>
      </c>
      <c r="D31" s="67">
        <f>SUM(Странджева:Неделчева!D31)</f>
        <v>0</v>
      </c>
      <c r="E31" s="69">
        <v>4</v>
      </c>
    </row>
    <row r="32" spans="1:5" ht="32.25" customHeight="1">
      <c r="A32" s="76" t="s">
        <v>1</v>
      </c>
      <c r="B32" s="77"/>
      <c r="C32" s="77"/>
      <c r="D32" s="78"/>
      <c r="E32" s="69">
        <v>0</v>
      </c>
    </row>
    <row r="33" spans="1:5" ht="24.75" customHeight="1" thickBot="1">
      <c r="A33" s="6" t="s">
        <v>0</v>
      </c>
      <c r="B33" s="67">
        <f>SUM(Странджева:Неделчева!B33)</f>
        <v>14</v>
      </c>
      <c r="C33" s="67">
        <f>SUM(Странджева:Неделчева!C33)</f>
        <v>12</v>
      </c>
      <c r="D33" s="67">
        <f>SUM(Странджева:Неделчева!D33)</f>
        <v>18</v>
      </c>
      <c r="E33" s="69">
        <v>3</v>
      </c>
    </row>
    <row r="34" spans="1:5" ht="24.75" customHeight="1" thickTop="1"/>
  </sheetData>
  <mergeCells count="9">
    <mergeCell ref="A22:D22"/>
    <mergeCell ref="A28:D28"/>
    <mergeCell ref="A32:D32"/>
    <mergeCell ref="A1:D1"/>
    <mergeCell ref="A2:D2"/>
    <mergeCell ref="A3:A6"/>
    <mergeCell ref="B3:D3"/>
    <mergeCell ref="B4:D4"/>
    <mergeCell ref="B5:D5"/>
  </mergeCells>
  <hyperlinks>
    <hyperlink ref="B5" r:id="rId1"/>
  </hyperlinks>
  <printOptions horizontalCentered="1" verticalCentered="1"/>
  <pageMargins left="0.98425196850393704" right="0.94488188976377963" top="0.98425196850393704" bottom="0.98425196850393704" header="0.51181102362204722" footer="0.51181102362204722"/>
  <pageSetup paperSize="9" scale="58" orientation="portrait" horizontalDpi="300" verticalDpi="300" r:id="rId2"/>
  <headerFooter alignWithMargins="0">
    <oddHeader>&amp;L&amp;D&amp;C&amp;F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3" width="26.85546875" style="1" customWidth="1"/>
    <col min="4" max="4" width="31.570312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34</v>
      </c>
      <c r="C4" s="88"/>
      <c r="D4" s="89"/>
    </row>
    <row r="5" spans="1:6" ht="15.75" customHeight="1">
      <c r="A5" s="85"/>
      <c r="B5" s="90" t="s">
        <v>33</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1</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1</v>
      </c>
      <c r="C15" s="56">
        <v>0</v>
      </c>
      <c r="D15" s="57">
        <v>0</v>
      </c>
      <c r="E15" s="69">
        <v>15</v>
      </c>
      <c r="F15" s="71">
        <f t="shared" si="0"/>
        <v>15</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17</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31" orientation="portrait" horizontalDpi="300" verticalDpi="300" r:id="rId3"/>
  <headerFooter alignWithMargins="0">
    <oddHeader>&amp;L&amp;D&amp;C&amp;F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38</v>
      </c>
      <c r="C4" s="88"/>
      <c r="D4" s="89"/>
    </row>
    <row r="5" spans="1:6" ht="15.75" customHeight="1">
      <c r="A5" s="85"/>
      <c r="B5" s="90" t="s">
        <v>37</v>
      </c>
      <c r="C5" s="88"/>
      <c r="D5" s="89"/>
    </row>
    <row r="6" spans="1:6" ht="33" customHeight="1">
      <c r="A6" s="85"/>
      <c r="B6" s="15">
        <v>2007</v>
      </c>
      <c r="C6" s="15">
        <v>2008</v>
      </c>
      <c r="D6" s="14">
        <v>2009</v>
      </c>
    </row>
    <row r="7" spans="1:6" ht="57.75" customHeight="1">
      <c r="A7" s="12" t="s">
        <v>26</v>
      </c>
      <c r="B7" s="56">
        <v>0</v>
      </c>
      <c r="C7" s="56">
        <v>2</v>
      </c>
      <c r="D7" s="57">
        <v>1</v>
      </c>
      <c r="E7" s="70">
        <v>8</v>
      </c>
      <c r="F7" s="71">
        <f>SUM(B7:D7)*E7</f>
        <v>24</v>
      </c>
    </row>
    <row r="8" spans="1:6" ht="54.75" customHeight="1">
      <c r="A8" s="12" t="s">
        <v>25</v>
      </c>
      <c r="B8" s="56">
        <v>0</v>
      </c>
      <c r="C8" s="56">
        <v>0</v>
      </c>
      <c r="D8" s="57">
        <v>0</v>
      </c>
      <c r="E8" s="69">
        <v>5</v>
      </c>
      <c r="F8" s="71">
        <f t="shared" ref="F8:F33" si="0">SUM(B8:D8)*E8</f>
        <v>0</v>
      </c>
    </row>
    <row r="9" spans="1:6" ht="58.5" customHeight="1">
      <c r="A9" s="12" t="s">
        <v>24</v>
      </c>
      <c r="B9" s="56">
        <v>0</v>
      </c>
      <c r="C9" s="56">
        <v>1</v>
      </c>
      <c r="D9" s="57">
        <v>0</v>
      </c>
      <c r="E9" s="69">
        <v>4</v>
      </c>
      <c r="F9" s="71">
        <f t="shared" si="0"/>
        <v>4</v>
      </c>
    </row>
    <row r="10" spans="1:6" ht="54.75" customHeight="1">
      <c r="A10" s="12" t="s">
        <v>23</v>
      </c>
      <c r="B10" s="56">
        <v>0</v>
      </c>
      <c r="C10" s="56">
        <v>1</v>
      </c>
      <c r="D10" s="57">
        <v>0</v>
      </c>
      <c r="E10" s="69">
        <v>3</v>
      </c>
      <c r="F10" s="71">
        <f t="shared" si="0"/>
        <v>3</v>
      </c>
    </row>
    <row r="11" spans="1:6" ht="42.75" customHeight="1">
      <c r="A11" s="12" t="s">
        <v>22</v>
      </c>
      <c r="B11" s="56">
        <v>0</v>
      </c>
      <c r="C11" s="56">
        <v>2</v>
      </c>
      <c r="D11" s="57">
        <v>4</v>
      </c>
      <c r="E11" s="69">
        <v>2</v>
      </c>
      <c r="F11" s="71">
        <f t="shared" si="0"/>
        <v>12</v>
      </c>
    </row>
    <row r="12" spans="1:6" ht="27.75" customHeight="1">
      <c r="A12" s="12" t="s">
        <v>21</v>
      </c>
      <c r="B12" s="56">
        <v>0</v>
      </c>
      <c r="C12" s="56">
        <v>0</v>
      </c>
      <c r="D12" s="57">
        <v>0</v>
      </c>
      <c r="E12" s="69">
        <v>10</v>
      </c>
      <c r="F12" s="71">
        <f t="shared" si="0"/>
        <v>0</v>
      </c>
    </row>
    <row r="13" spans="1:6" ht="33" customHeight="1">
      <c r="A13" s="12" t="s">
        <v>20</v>
      </c>
      <c r="B13" s="56">
        <v>2</v>
      </c>
      <c r="C13" s="56">
        <v>2</v>
      </c>
      <c r="D13" s="57">
        <v>4</v>
      </c>
      <c r="E13" s="69">
        <v>1</v>
      </c>
      <c r="F13" s="71">
        <f t="shared" si="0"/>
        <v>8</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t="s">
        <v>36</v>
      </c>
      <c r="E15" s="69">
        <v>15</v>
      </c>
      <c r="F15" s="71">
        <f t="shared" si="0"/>
        <v>0</v>
      </c>
    </row>
    <row r="16" spans="1:6" ht="39" customHeight="1">
      <c r="A16" s="12" t="s">
        <v>17</v>
      </c>
      <c r="B16" s="56" t="s">
        <v>35</v>
      </c>
      <c r="C16" s="56" t="s">
        <v>35</v>
      </c>
      <c r="D16" s="57" t="s">
        <v>35</v>
      </c>
      <c r="E16" s="69">
        <v>5</v>
      </c>
      <c r="F16" s="71">
        <f t="shared" si="0"/>
        <v>0</v>
      </c>
    </row>
    <row r="17" spans="1:6" ht="54.75" customHeight="1">
      <c r="A17" s="12" t="s">
        <v>16</v>
      </c>
      <c r="B17" s="56">
        <v>0</v>
      </c>
      <c r="C17" s="56">
        <v>0</v>
      </c>
      <c r="D17" s="57">
        <v>1</v>
      </c>
      <c r="E17" s="69">
        <v>2</v>
      </c>
      <c r="F17" s="71">
        <f t="shared" si="0"/>
        <v>2</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c r="C20" s="58"/>
      <c r="D20" s="59"/>
      <c r="E20" s="69">
        <v>1</v>
      </c>
      <c r="F20" s="71">
        <f t="shared" si="0"/>
        <v>0</v>
      </c>
    </row>
    <row r="21" spans="1:6" ht="28.5" customHeight="1">
      <c r="A21" s="10" t="s">
        <v>12</v>
      </c>
      <c r="B21" s="58">
        <v>0</v>
      </c>
      <c r="C21" s="58">
        <v>0</v>
      </c>
      <c r="D21" s="59">
        <v>2</v>
      </c>
      <c r="E21" s="69">
        <v>5</v>
      </c>
      <c r="F21" s="71">
        <f t="shared" si="0"/>
        <v>10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1</v>
      </c>
      <c r="C33" s="4">
        <v>1</v>
      </c>
      <c r="D33" s="3"/>
      <c r="E33" s="69">
        <v>3</v>
      </c>
      <c r="F33" s="71">
        <f t="shared" si="0"/>
        <v>6</v>
      </c>
    </row>
    <row r="34" spans="1:6" ht="24.75" customHeight="1" thickTop="1">
      <c r="F34" s="72">
        <f>SUM(F7:F33)</f>
        <v>70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40</v>
      </c>
      <c r="C4" s="88"/>
      <c r="D4" s="89"/>
    </row>
    <row r="5" spans="1:6" ht="15.75" customHeight="1">
      <c r="A5" s="85"/>
      <c r="B5" s="90" t="s">
        <v>39</v>
      </c>
      <c r="C5" s="88"/>
      <c r="D5" s="89"/>
    </row>
    <row r="6" spans="1:6" ht="33" customHeight="1">
      <c r="A6" s="85"/>
      <c r="B6" s="15">
        <v>2007</v>
      </c>
      <c r="C6" s="15">
        <v>2008</v>
      </c>
      <c r="D6" s="14">
        <v>2009</v>
      </c>
    </row>
    <row r="7" spans="1:6" ht="57.75" customHeight="1">
      <c r="A7" s="12" t="s">
        <v>26</v>
      </c>
      <c r="B7" s="56">
        <v>0</v>
      </c>
      <c r="C7" s="56">
        <v>0</v>
      </c>
      <c r="D7" s="57">
        <v>1</v>
      </c>
      <c r="E7" s="70">
        <v>8</v>
      </c>
      <c r="F7" s="71">
        <f>SUM(B7:D7)*E7</f>
        <v>8</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1</v>
      </c>
      <c r="E12" s="69">
        <v>10</v>
      </c>
      <c r="F12" s="71">
        <f t="shared" si="0"/>
        <v>10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1</v>
      </c>
      <c r="E29" s="69">
        <v>6</v>
      </c>
      <c r="F29" s="71">
        <f t="shared" si="0"/>
        <v>6</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24</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F34"/>
  <sheetViews>
    <sheetView tabSelected="1"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28</v>
      </c>
      <c r="C4" s="88"/>
      <c r="D4" s="89"/>
    </row>
    <row r="5" spans="1:6" ht="15.75" customHeight="1">
      <c r="A5" s="85"/>
      <c r="B5" s="88" t="s">
        <v>27</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1</v>
      </c>
      <c r="D11" s="57">
        <v>0</v>
      </c>
      <c r="E11" s="69">
        <v>2</v>
      </c>
      <c r="F11" s="71">
        <f t="shared" si="0"/>
        <v>4</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4</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42</v>
      </c>
      <c r="C4" s="88"/>
      <c r="D4" s="89"/>
    </row>
    <row r="5" spans="1:6" ht="15.75" customHeight="1">
      <c r="A5" s="85"/>
      <c r="B5" s="88" t="s">
        <v>41</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1</v>
      </c>
      <c r="D11" s="57">
        <v>0</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F34"/>
  <sheetViews>
    <sheetView view="pageBreakPreview" topLeftCell="A7" zoomScaleNormal="100" zoomScaleSheetLayoutView="100"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44</v>
      </c>
      <c r="C4" s="88"/>
      <c r="D4" s="89"/>
    </row>
    <row r="5" spans="1:6" ht="15.75" customHeight="1">
      <c r="A5" s="85"/>
      <c r="B5" s="88" t="s">
        <v>43</v>
      </c>
      <c r="C5" s="88"/>
      <c r="D5" s="89"/>
    </row>
    <row r="6" spans="1:6" ht="33" customHeight="1">
      <c r="A6" s="85"/>
      <c r="B6" s="15">
        <v>2007</v>
      </c>
      <c r="C6" s="15">
        <v>2008</v>
      </c>
      <c r="D6" s="14">
        <v>2009</v>
      </c>
    </row>
    <row r="7" spans="1:6" ht="57.75" customHeight="1">
      <c r="A7" s="12" t="s">
        <v>26</v>
      </c>
      <c r="B7" s="56">
        <v>0</v>
      </c>
      <c r="C7" s="56">
        <v>0</v>
      </c>
      <c r="D7" s="57">
        <v>2</v>
      </c>
      <c r="E7" s="70">
        <v>8</v>
      </c>
      <c r="F7" s="71">
        <f>SUM(B7:D7)*E7</f>
        <v>16</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1</v>
      </c>
      <c r="D11" s="57">
        <v>1</v>
      </c>
      <c r="E11" s="69">
        <v>2</v>
      </c>
      <c r="F11" s="71">
        <f t="shared" si="0"/>
        <v>6</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1</v>
      </c>
      <c r="D14" s="57">
        <v>1</v>
      </c>
      <c r="E14" s="69">
        <v>3</v>
      </c>
      <c r="F14" s="71">
        <f t="shared" si="0"/>
        <v>6</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1</v>
      </c>
      <c r="D19" s="59">
        <v>1</v>
      </c>
      <c r="E19" s="69">
        <v>1</v>
      </c>
      <c r="F19" s="71">
        <f t="shared" si="0"/>
        <v>2</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v>0</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30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46</v>
      </c>
      <c r="C4" s="88"/>
      <c r="D4" s="89"/>
    </row>
    <row r="5" spans="1:6" ht="15.75" customHeight="1">
      <c r="A5" s="85"/>
      <c r="B5" s="90" t="s">
        <v>45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2</v>
      </c>
      <c r="E11" s="69">
        <v>2</v>
      </c>
      <c r="F11" s="71">
        <f t="shared" si="0"/>
        <v>6</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6</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48</v>
      </c>
      <c r="C4" s="94"/>
      <c r="D4" s="95"/>
    </row>
    <row r="5" spans="1:6" ht="15.75" customHeight="1">
      <c r="A5" s="91"/>
      <c r="B5" s="94" t="s">
        <v>47</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0</v>
      </c>
      <c r="D11" s="57">
        <v>1</v>
      </c>
      <c r="E11" s="69">
        <v>2</v>
      </c>
      <c r="F11" s="71">
        <f t="shared" si="0"/>
        <v>6</v>
      </c>
    </row>
    <row r="12" spans="1:6" ht="27.75" customHeight="1">
      <c r="A12" s="12" t="s">
        <v>21</v>
      </c>
      <c r="B12" s="56">
        <v>0</v>
      </c>
      <c r="C12" s="56">
        <v>0</v>
      </c>
      <c r="D12" s="57">
        <v>1</v>
      </c>
      <c r="E12" s="69">
        <v>10</v>
      </c>
      <c r="F12" s="71">
        <f t="shared" si="0"/>
        <v>10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1</v>
      </c>
      <c r="D19" s="59">
        <v>1</v>
      </c>
      <c r="E19" s="69">
        <v>1</v>
      </c>
      <c r="F19" s="71">
        <f t="shared" si="0"/>
        <v>3</v>
      </c>
    </row>
    <row r="20" spans="1:6" ht="28.5" customHeight="1">
      <c r="A20" s="10" t="s">
        <v>13</v>
      </c>
      <c r="B20" s="58">
        <v>1</v>
      </c>
      <c r="C20" s="58">
        <v>1</v>
      </c>
      <c r="D20" s="59">
        <v>1</v>
      </c>
      <c r="E20" s="69">
        <v>1</v>
      </c>
      <c r="F20" s="71">
        <f t="shared" si="0"/>
        <v>3</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50</v>
      </c>
      <c r="C4" s="88"/>
      <c r="D4" s="89"/>
    </row>
    <row r="5" spans="1:6" ht="15.75" customHeight="1">
      <c r="A5" s="85"/>
      <c r="B5" s="90" t="s">
        <v>49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1</v>
      </c>
      <c r="D11" s="57">
        <v>1</v>
      </c>
      <c r="E11" s="69">
        <v>2</v>
      </c>
      <c r="F11" s="71">
        <f t="shared" si="0"/>
        <v>4</v>
      </c>
    </row>
    <row r="12" spans="1:6" ht="27.75" customHeight="1">
      <c r="A12" s="12" t="s">
        <v>21</v>
      </c>
      <c r="B12" s="56">
        <v>0</v>
      </c>
      <c r="C12" s="56">
        <v>0</v>
      </c>
      <c r="D12" s="57">
        <v>0</v>
      </c>
      <c r="E12" s="69">
        <v>10</v>
      </c>
      <c r="F12" s="71">
        <f t="shared" si="0"/>
        <v>0</v>
      </c>
    </row>
    <row r="13" spans="1:6" ht="33" customHeight="1">
      <c r="A13" s="12" t="s">
        <v>20</v>
      </c>
      <c r="B13" s="56">
        <v>0</v>
      </c>
      <c r="C13" s="56">
        <v>1</v>
      </c>
      <c r="D13" s="57">
        <v>0</v>
      </c>
      <c r="E13" s="69">
        <v>1</v>
      </c>
      <c r="F13" s="71">
        <f t="shared" si="0"/>
        <v>1</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5</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F34"/>
  <sheetViews>
    <sheetView view="pageBreakPreview" topLeftCell="A15"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52</v>
      </c>
      <c r="C4" s="88"/>
      <c r="D4" s="89"/>
    </row>
    <row r="5" spans="1:6" ht="15.75" customHeight="1">
      <c r="A5" s="85"/>
      <c r="B5" s="88" t="s">
        <v>51</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1</v>
      </c>
      <c r="D11" s="57">
        <v>3</v>
      </c>
      <c r="E11" s="69">
        <v>2</v>
      </c>
      <c r="F11" s="71">
        <f t="shared" si="0"/>
        <v>10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1</v>
      </c>
      <c r="C17" s="56">
        <v>2</v>
      </c>
      <c r="D17" s="57">
        <v>3</v>
      </c>
      <c r="E17" s="69">
        <v>2</v>
      </c>
      <c r="F17" s="71">
        <f t="shared" si="0"/>
        <v>12</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1</v>
      </c>
      <c r="C33" s="4">
        <v>1</v>
      </c>
      <c r="D33" s="3">
        <v>1</v>
      </c>
      <c r="E33" s="69">
        <v>3</v>
      </c>
      <c r="F33" s="71">
        <f t="shared" si="0"/>
        <v>9</v>
      </c>
    </row>
    <row r="34" spans="1:6" ht="24.75" customHeight="1" thickTop="1">
      <c r="F34" s="72">
        <f>SUM(F7:F33)</f>
        <v>32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54</v>
      </c>
      <c r="C4" s="88"/>
      <c r="D4" s="89"/>
    </row>
    <row r="5" spans="1:6" ht="15.75" customHeight="1">
      <c r="A5" s="85"/>
      <c r="B5" s="88" t="s">
        <v>53</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2</v>
      </c>
      <c r="D11" s="57">
        <v>8</v>
      </c>
      <c r="E11" s="69">
        <v>2</v>
      </c>
      <c r="F11" s="71">
        <f t="shared" si="0"/>
        <v>24</v>
      </c>
    </row>
    <row r="12" spans="1:6" ht="27.75" customHeight="1">
      <c r="A12" s="12" t="s">
        <v>21</v>
      </c>
      <c r="B12" s="56">
        <v>0</v>
      </c>
      <c r="C12" s="56">
        <v>1</v>
      </c>
      <c r="D12" s="57">
        <v>1</v>
      </c>
      <c r="E12" s="69">
        <v>10</v>
      </c>
      <c r="F12" s="71">
        <f t="shared" si="0"/>
        <v>20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3</v>
      </c>
      <c r="E16" s="69">
        <v>5</v>
      </c>
      <c r="F16" s="71">
        <f t="shared" si="0"/>
        <v>15</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3</v>
      </c>
      <c r="C19" s="58">
        <v>2</v>
      </c>
      <c r="D19" s="59">
        <v>3</v>
      </c>
      <c r="E19" s="69">
        <v>1</v>
      </c>
      <c r="F19" s="71">
        <f t="shared" si="0"/>
        <v>8</v>
      </c>
    </row>
    <row r="20" spans="1:6" ht="28.5" customHeight="1">
      <c r="A20" s="10" t="s">
        <v>13</v>
      </c>
      <c r="B20" s="58">
        <v>0</v>
      </c>
      <c r="C20" s="58">
        <v>0</v>
      </c>
      <c r="D20" s="59">
        <v>0</v>
      </c>
      <c r="E20" s="69">
        <v>1</v>
      </c>
      <c r="F20" s="71">
        <f t="shared" si="0"/>
        <v>0</v>
      </c>
    </row>
    <row r="21" spans="1:6" ht="28.5" customHeight="1">
      <c r="A21" s="10" t="s">
        <v>12</v>
      </c>
      <c r="B21" s="58">
        <v>0</v>
      </c>
      <c r="C21" s="58">
        <v>1</v>
      </c>
      <c r="D21" s="59">
        <v>2</v>
      </c>
      <c r="E21" s="69">
        <v>5</v>
      </c>
      <c r="F21" s="71">
        <f t="shared" si="0"/>
        <v>15</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1</v>
      </c>
      <c r="C33" s="4">
        <v>0</v>
      </c>
      <c r="D33" s="3">
        <v>1</v>
      </c>
      <c r="E33" s="69">
        <v>3</v>
      </c>
      <c r="F33" s="71">
        <f t="shared" si="0"/>
        <v>6</v>
      </c>
    </row>
    <row r="34" spans="1:6" ht="24.75" customHeight="1" thickTop="1">
      <c r="F34" s="72">
        <f>SUM(F7:F33)</f>
        <v>88</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F34"/>
  <sheetViews>
    <sheetView view="pageBreakPreview" topLeftCell="A15"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56</v>
      </c>
      <c r="C4" s="94"/>
      <c r="D4" s="95"/>
    </row>
    <row r="5" spans="1:6" ht="15.75" customHeight="1">
      <c r="A5" s="91"/>
      <c r="B5" s="96" t="s">
        <v>55</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F34"/>
  <sheetViews>
    <sheetView view="pageBreakPreview" topLeftCell="A15"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58</v>
      </c>
      <c r="C4" s="88"/>
      <c r="D4" s="89"/>
    </row>
    <row r="5" spans="1:6" ht="15.75" customHeight="1">
      <c r="A5" s="85"/>
      <c r="B5" s="90" t="s">
        <v>57</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1</v>
      </c>
      <c r="E11" s="69">
        <v>2</v>
      </c>
      <c r="F11" s="71">
        <f t="shared" si="0"/>
        <v>2</v>
      </c>
    </row>
    <row r="12" spans="1:6" ht="27.75" customHeight="1">
      <c r="A12" s="12" t="s">
        <v>21</v>
      </c>
      <c r="B12" s="56">
        <v>2</v>
      </c>
      <c r="C12" s="56">
        <v>0</v>
      </c>
      <c r="D12" s="57">
        <v>2</v>
      </c>
      <c r="E12" s="69">
        <v>10</v>
      </c>
      <c r="F12" s="71">
        <f t="shared" si="0"/>
        <v>40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42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F34"/>
  <sheetViews>
    <sheetView view="pageBreakPreview" topLeftCell="A15"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60</v>
      </c>
      <c r="C4" s="88"/>
      <c r="D4" s="89"/>
    </row>
    <row r="5" spans="1:6" ht="15.75" customHeight="1">
      <c r="A5" s="85"/>
      <c r="B5" s="90" t="s">
        <v>59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1</v>
      </c>
      <c r="D11" s="57">
        <v>2</v>
      </c>
      <c r="E11" s="69">
        <v>2</v>
      </c>
      <c r="F11" s="71">
        <f t="shared" si="0"/>
        <v>6</v>
      </c>
    </row>
    <row r="12" spans="1:6" ht="27.75" customHeight="1">
      <c r="A12" s="12" t="s">
        <v>21</v>
      </c>
      <c r="B12" s="56">
        <v>1</v>
      </c>
      <c r="C12" s="56">
        <v>0</v>
      </c>
      <c r="D12" s="57">
        <v>1</v>
      </c>
      <c r="E12" s="69">
        <v>10</v>
      </c>
      <c r="F12" s="71">
        <f t="shared" si="0"/>
        <v>20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26</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63</v>
      </c>
      <c r="C4" s="88"/>
      <c r="D4" s="89"/>
    </row>
    <row r="5" spans="1:6" ht="15.75" customHeight="1">
      <c r="A5" s="85"/>
      <c r="B5" s="88" t="s">
        <v>62</v>
      </c>
      <c r="C5" s="88"/>
      <c r="D5" s="89"/>
    </row>
    <row r="6" spans="1:6" ht="33" customHeight="1">
      <c r="A6" s="85"/>
      <c r="B6" s="15">
        <v>2007</v>
      </c>
      <c r="C6" s="15">
        <v>2008</v>
      </c>
      <c r="D6" s="14">
        <v>2009</v>
      </c>
    </row>
    <row r="7" spans="1:6" ht="57.75" customHeight="1">
      <c r="A7" s="12" t="s">
        <v>26</v>
      </c>
      <c r="B7" s="56">
        <v>1</v>
      </c>
      <c r="C7" s="56">
        <v>0</v>
      </c>
      <c r="D7" s="57">
        <v>0</v>
      </c>
      <c r="E7" s="70">
        <v>8</v>
      </c>
      <c r="F7" s="71">
        <f>SUM(B7:D7)*E7</f>
        <v>8</v>
      </c>
    </row>
    <row r="8" spans="1:6" ht="54.75" customHeight="1">
      <c r="A8" s="12" t="s">
        <v>25</v>
      </c>
      <c r="B8" s="56">
        <v>0</v>
      </c>
      <c r="C8" s="56">
        <v>0</v>
      </c>
      <c r="D8" s="57">
        <v>0</v>
      </c>
      <c r="E8" s="69">
        <v>5</v>
      </c>
      <c r="F8" s="71">
        <f t="shared" ref="F8:F33" si="0">SUM(B8:D8)*E8</f>
        <v>0</v>
      </c>
    </row>
    <row r="9" spans="1:6" ht="58.5" customHeight="1">
      <c r="A9" s="12" t="s">
        <v>24</v>
      </c>
      <c r="B9" s="56">
        <v>1</v>
      </c>
      <c r="C9" s="56">
        <v>0</v>
      </c>
      <c r="D9" s="57">
        <v>0</v>
      </c>
      <c r="E9" s="69">
        <v>4</v>
      </c>
      <c r="F9" s="71">
        <f t="shared" si="0"/>
        <v>4</v>
      </c>
    </row>
    <row r="10" spans="1:6" ht="54.75" customHeight="1">
      <c r="A10" s="12" t="s">
        <v>23</v>
      </c>
      <c r="B10" s="56">
        <v>0</v>
      </c>
      <c r="C10" s="56">
        <v>0</v>
      </c>
      <c r="D10" s="57">
        <v>0</v>
      </c>
      <c r="E10" s="69">
        <v>3</v>
      </c>
      <c r="F10" s="71">
        <f t="shared" si="0"/>
        <v>0</v>
      </c>
    </row>
    <row r="11" spans="1:6" ht="42.75" customHeight="1">
      <c r="A11" s="12" t="s">
        <v>22</v>
      </c>
      <c r="B11" s="56">
        <v>1</v>
      </c>
      <c r="C11" s="56" t="s">
        <v>61</v>
      </c>
      <c r="D11" s="57" t="s">
        <v>61</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14</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65</v>
      </c>
      <c r="C4" s="88"/>
      <c r="D4" s="89"/>
    </row>
    <row r="5" spans="1:6" ht="15.75" customHeight="1">
      <c r="A5" s="85"/>
      <c r="B5" s="90" t="s">
        <v>64</v>
      </c>
      <c r="C5" s="88"/>
      <c r="D5" s="89"/>
    </row>
    <row r="6" spans="1:6" ht="33" customHeight="1">
      <c r="A6" s="85"/>
      <c r="B6" s="15">
        <v>2007</v>
      </c>
      <c r="C6" s="15">
        <v>2008</v>
      </c>
      <c r="D6" s="14">
        <v>2009</v>
      </c>
    </row>
    <row r="7" spans="1:6" ht="57.75" customHeight="1">
      <c r="A7" s="12" t="s">
        <v>26</v>
      </c>
      <c r="B7" s="56">
        <v>2</v>
      </c>
      <c r="C7" s="56">
        <v>1</v>
      </c>
      <c r="D7" s="57">
        <v>2</v>
      </c>
      <c r="E7" s="70">
        <v>8</v>
      </c>
      <c r="F7" s="71">
        <f>SUM(B7:D7)*E7</f>
        <v>40</v>
      </c>
    </row>
    <row r="8" spans="1:6" ht="54.75" customHeight="1">
      <c r="A8" s="12" t="s">
        <v>25</v>
      </c>
      <c r="B8" s="56">
        <v>0</v>
      </c>
      <c r="C8" s="56">
        <v>0</v>
      </c>
      <c r="D8" s="57">
        <v>0</v>
      </c>
      <c r="E8" s="69">
        <v>5</v>
      </c>
      <c r="F8" s="71">
        <f t="shared" ref="F8:F33" si="0">SUM(B8:D8)*E8</f>
        <v>0</v>
      </c>
    </row>
    <row r="9" spans="1:6" ht="58.5" customHeight="1">
      <c r="A9" s="12" t="s">
        <v>24</v>
      </c>
      <c r="B9" s="56">
        <v>0</v>
      </c>
      <c r="C9" s="56">
        <v>1</v>
      </c>
      <c r="D9" s="57">
        <v>0</v>
      </c>
      <c r="E9" s="69">
        <v>4</v>
      </c>
      <c r="F9" s="71">
        <f t="shared" si="0"/>
        <v>4</v>
      </c>
    </row>
    <row r="10" spans="1:6" ht="54.75" customHeight="1">
      <c r="A10" s="12" t="s">
        <v>23</v>
      </c>
      <c r="B10" s="56">
        <v>0</v>
      </c>
      <c r="C10" s="56">
        <v>0</v>
      </c>
      <c r="D10" s="57">
        <v>0</v>
      </c>
      <c r="E10" s="69">
        <v>3</v>
      </c>
      <c r="F10" s="71">
        <f t="shared" si="0"/>
        <v>0</v>
      </c>
    </row>
    <row r="11" spans="1:6" ht="42.75" customHeight="1">
      <c r="A11" s="12" t="s">
        <v>22</v>
      </c>
      <c r="B11" s="56">
        <v>8</v>
      </c>
      <c r="C11" s="56">
        <v>9</v>
      </c>
      <c r="D11" s="57">
        <v>4</v>
      </c>
      <c r="E11" s="69">
        <v>2</v>
      </c>
      <c r="F11" s="71">
        <f t="shared" si="0"/>
        <v>42</v>
      </c>
    </row>
    <row r="12" spans="1:6" ht="27.75" customHeight="1">
      <c r="A12" s="12" t="s">
        <v>21</v>
      </c>
      <c r="B12" s="56">
        <v>2</v>
      </c>
      <c r="C12" s="56">
        <v>3</v>
      </c>
      <c r="D12" s="57">
        <v>1</v>
      </c>
      <c r="E12" s="69">
        <v>10</v>
      </c>
      <c r="F12" s="71">
        <f t="shared" si="0"/>
        <v>60</v>
      </c>
    </row>
    <row r="13" spans="1:6" ht="33" customHeight="1">
      <c r="A13" s="12" t="s">
        <v>20</v>
      </c>
      <c r="B13" s="56">
        <v>34</v>
      </c>
      <c r="C13" s="56">
        <v>111</v>
      </c>
      <c r="D13" s="57">
        <v>30</v>
      </c>
      <c r="E13" s="69">
        <v>1</v>
      </c>
      <c r="F13" s="71">
        <f t="shared" si="0"/>
        <v>175</v>
      </c>
    </row>
    <row r="14" spans="1:6" s="13" customFormat="1" ht="34.5" customHeight="1">
      <c r="A14" s="12" t="s">
        <v>19</v>
      </c>
      <c r="B14" s="56">
        <v>0</v>
      </c>
      <c r="C14" s="56">
        <v>1</v>
      </c>
      <c r="D14" s="57">
        <v>2</v>
      </c>
      <c r="E14" s="69">
        <v>3</v>
      </c>
      <c r="F14" s="71">
        <f t="shared" si="0"/>
        <v>9</v>
      </c>
    </row>
    <row r="15" spans="1:6" ht="40.5" customHeight="1">
      <c r="A15" s="12" t="s">
        <v>18</v>
      </c>
      <c r="B15" s="56">
        <v>0</v>
      </c>
      <c r="C15" s="56">
        <v>1</v>
      </c>
      <c r="D15" s="57">
        <v>0</v>
      </c>
      <c r="E15" s="69">
        <v>15</v>
      </c>
      <c r="F15" s="71">
        <f t="shared" si="0"/>
        <v>15</v>
      </c>
    </row>
    <row r="16" spans="1:6" ht="39" customHeight="1">
      <c r="A16" s="12" t="s">
        <v>17</v>
      </c>
      <c r="B16" s="56">
        <v>0</v>
      </c>
      <c r="C16" s="56">
        <v>0</v>
      </c>
      <c r="D16" s="57">
        <v>0</v>
      </c>
      <c r="E16" s="69">
        <v>5</v>
      </c>
      <c r="F16" s="71">
        <f t="shared" si="0"/>
        <v>0</v>
      </c>
    </row>
    <row r="17" spans="1:6" ht="54.75" customHeight="1">
      <c r="A17" s="12" t="s">
        <v>16</v>
      </c>
      <c r="B17" s="56">
        <v>2</v>
      </c>
      <c r="C17" s="56">
        <v>3</v>
      </c>
      <c r="D17" s="57">
        <v>2</v>
      </c>
      <c r="E17" s="69">
        <v>2</v>
      </c>
      <c r="F17" s="71">
        <f t="shared" si="0"/>
        <v>14</v>
      </c>
    </row>
    <row r="18" spans="1:6" ht="54.75" customHeight="1">
      <c r="A18" s="12" t="s">
        <v>15</v>
      </c>
      <c r="B18" s="56">
        <v>0</v>
      </c>
      <c r="C18" s="56">
        <v>1</v>
      </c>
      <c r="D18" s="57">
        <v>1</v>
      </c>
      <c r="E18" s="69">
        <v>7</v>
      </c>
      <c r="F18" s="71">
        <f t="shared" si="0"/>
        <v>14</v>
      </c>
    </row>
    <row r="19" spans="1:6" ht="28.5" customHeight="1">
      <c r="A19" s="10" t="s">
        <v>14</v>
      </c>
      <c r="B19" s="58">
        <v>0</v>
      </c>
      <c r="C19" s="58">
        <v>1</v>
      </c>
      <c r="D19" s="59">
        <v>1</v>
      </c>
      <c r="E19" s="69">
        <v>1</v>
      </c>
      <c r="F19" s="71">
        <f t="shared" si="0"/>
        <v>2</v>
      </c>
    </row>
    <row r="20" spans="1:6" ht="28.5" customHeight="1">
      <c r="A20" s="10" t="s">
        <v>13</v>
      </c>
      <c r="B20" s="58">
        <v>0</v>
      </c>
      <c r="C20" s="58">
        <v>1</v>
      </c>
      <c r="D20" s="59">
        <v>1</v>
      </c>
      <c r="E20" s="69">
        <v>1</v>
      </c>
      <c r="F20" s="71">
        <f t="shared" si="0"/>
        <v>2</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377</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68</v>
      </c>
      <c r="C4" s="88"/>
      <c r="D4" s="89"/>
    </row>
    <row r="5" spans="1:6" ht="15.75" customHeight="1">
      <c r="A5" s="85"/>
      <c r="B5" s="90" t="s">
        <v>67</v>
      </c>
      <c r="C5" s="88"/>
      <c r="D5" s="89"/>
    </row>
    <row r="6" spans="1:6" ht="33" customHeight="1">
      <c r="A6" s="85"/>
      <c r="B6" s="15">
        <v>2007</v>
      </c>
      <c r="C6" s="15">
        <v>2008</v>
      </c>
      <c r="D6" s="14">
        <v>2009</v>
      </c>
    </row>
    <row r="7" spans="1:6" ht="57.75" customHeight="1">
      <c r="A7" s="12" t="s">
        <v>26</v>
      </c>
      <c r="B7" s="56">
        <v>0</v>
      </c>
      <c r="C7" s="56">
        <v>1</v>
      </c>
      <c r="D7" s="57">
        <v>2</v>
      </c>
      <c r="E7" s="70">
        <v>8</v>
      </c>
      <c r="F7" s="71">
        <f>SUM(B7:D7)*E7</f>
        <v>24</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2</v>
      </c>
      <c r="D11" s="57">
        <v>1</v>
      </c>
      <c r="E11" s="69">
        <v>2</v>
      </c>
      <c r="F11" s="71">
        <f t="shared" si="0"/>
        <v>8</v>
      </c>
    </row>
    <row r="12" spans="1:6" ht="27.75" customHeight="1">
      <c r="A12" s="12" t="s">
        <v>21</v>
      </c>
      <c r="B12" s="56">
        <v>1</v>
      </c>
      <c r="C12" s="56">
        <v>2</v>
      </c>
      <c r="D12" s="57">
        <v>1</v>
      </c>
      <c r="E12" s="69">
        <v>10</v>
      </c>
      <c r="F12" s="71">
        <f t="shared" si="0"/>
        <v>40</v>
      </c>
    </row>
    <row r="13" spans="1:6" ht="33" customHeight="1">
      <c r="A13" s="12" t="s">
        <v>20</v>
      </c>
      <c r="B13" s="56"/>
      <c r="C13" s="56"/>
      <c r="D13" s="57"/>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c r="C25" s="8"/>
      <c r="D25" s="7"/>
      <c r="E25" s="69">
        <v>10</v>
      </c>
      <c r="F25" s="71">
        <f t="shared" si="0"/>
        <v>0</v>
      </c>
    </row>
    <row r="26" spans="1:6" ht="24.75" customHeight="1">
      <c r="A26" s="10" t="s">
        <v>7</v>
      </c>
      <c r="B26" s="9">
        <v>0</v>
      </c>
      <c r="C26" s="8">
        <v>0</v>
      </c>
      <c r="D26" s="7">
        <v>0</v>
      </c>
      <c r="E26" s="69">
        <v>8</v>
      </c>
      <c r="F26" s="71">
        <f t="shared" si="0"/>
        <v>0</v>
      </c>
    </row>
    <row r="27" spans="1:6" ht="27.75" customHeight="1">
      <c r="A27" s="10" t="s">
        <v>66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72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F34"/>
  <sheetViews>
    <sheet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97" t="s">
        <v>70</v>
      </c>
      <c r="C4" s="98"/>
      <c r="D4" s="99"/>
    </row>
    <row r="5" spans="1:6" ht="15.75" customHeight="1">
      <c r="A5" s="85"/>
      <c r="B5" s="100" t="s">
        <v>69</v>
      </c>
      <c r="C5" s="98"/>
      <c r="D5" s="9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1</v>
      </c>
      <c r="D19" s="59">
        <v>0</v>
      </c>
      <c r="E19" s="69">
        <v>1</v>
      </c>
      <c r="F19" s="71">
        <f t="shared" si="0"/>
        <v>2</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1" orientation="portrait" horizontalDpi="300" verticalDpi="300" r:id="rId3"/>
  <headerFooter alignWithMargins="0">
    <oddHeader>&amp;L&amp;D&amp;C&amp;F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F34"/>
  <sheetViews>
    <sheetView view="pageBreakPreview" topLeftCell="A15"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72</v>
      </c>
      <c r="C4" s="94"/>
      <c r="D4" s="95"/>
    </row>
    <row r="5" spans="1:6" ht="15.75" customHeight="1">
      <c r="A5" s="91"/>
      <c r="B5" s="94" t="s">
        <v>71</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0</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1</v>
      </c>
      <c r="C13" s="56">
        <v>0</v>
      </c>
      <c r="D13" s="57">
        <v>3</v>
      </c>
      <c r="E13" s="69">
        <v>1</v>
      </c>
      <c r="F13" s="71">
        <f t="shared" si="0"/>
        <v>4</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6</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74</v>
      </c>
      <c r="C4" s="88"/>
      <c r="D4" s="89"/>
    </row>
    <row r="5" spans="1:6" ht="15.75" customHeight="1">
      <c r="A5" s="85"/>
      <c r="B5" s="90" t="s">
        <v>73</v>
      </c>
      <c r="C5" s="88"/>
      <c r="D5" s="89"/>
    </row>
    <row r="6" spans="1:6" ht="33" customHeight="1">
      <c r="A6" s="85"/>
      <c r="B6" s="15">
        <v>2007</v>
      </c>
      <c r="C6" s="15">
        <v>2008</v>
      </c>
      <c r="D6" s="14">
        <v>2009</v>
      </c>
    </row>
    <row r="7" spans="1:6" ht="57.75" customHeight="1">
      <c r="A7" s="12" t="s">
        <v>26</v>
      </c>
      <c r="B7" s="56">
        <v>0</v>
      </c>
      <c r="C7" s="56">
        <v>1</v>
      </c>
      <c r="D7" s="57">
        <v>0</v>
      </c>
      <c r="E7" s="70">
        <v>8</v>
      </c>
      <c r="F7" s="71">
        <f>SUM(B7:D7)*E7</f>
        <v>8</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8</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F34"/>
  <sheetViews>
    <sheetView view="pageBreakPreview" topLeftCell="A8" zoomScale="75" zoomScaleNormal="100" zoomScaleSheetLayoutView="75"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76</v>
      </c>
      <c r="C4" s="88"/>
      <c r="D4" s="89"/>
    </row>
    <row r="5" spans="1:6" ht="15.75" customHeight="1">
      <c r="A5" s="85"/>
      <c r="B5" s="90" t="s">
        <v>75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9</v>
      </c>
      <c r="C11" s="56">
        <v>6</v>
      </c>
      <c r="D11" s="57">
        <v>12</v>
      </c>
      <c r="E11" s="69">
        <v>2</v>
      </c>
      <c r="F11" s="71">
        <f t="shared" si="0"/>
        <v>54</v>
      </c>
    </row>
    <row r="12" spans="1:6" ht="27.75" customHeight="1">
      <c r="A12" s="12" t="s">
        <v>21</v>
      </c>
      <c r="B12" s="56">
        <v>0</v>
      </c>
      <c r="C12" s="56">
        <v>0</v>
      </c>
      <c r="D12" s="57">
        <v>2</v>
      </c>
      <c r="E12" s="69">
        <v>10</v>
      </c>
      <c r="F12" s="71">
        <f t="shared" si="0"/>
        <v>20</v>
      </c>
    </row>
    <row r="13" spans="1:6" ht="33" customHeight="1">
      <c r="A13" s="12" t="s">
        <v>20</v>
      </c>
      <c r="B13" s="56">
        <v>2</v>
      </c>
      <c r="C13" s="56">
        <v>3</v>
      </c>
      <c r="D13" s="57">
        <v>4</v>
      </c>
      <c r="E13" s="69">
        <v>1</v>
      </c>
      <c r="F13" s="71">
        <f t="shared" si="0"/>
        <v>9</v>
      </c>
    </row>
    <row r="14" spans="1:6" s="13" customFormat="1" ht="34.5" customHeight="1">
      <c r="A14" s="12" t="s">
        <v>19</v>
      </c>
      <c r="B14" s="56">
        <v>0</v>
      </c>
      <c r="C14" s="56">
        <v>0</v>
      </c>
      <c r="D14" s="57">
        <v>0</v>
      </c>
      <c r="E14" s="69">
        <v>3</v>
      </c>
      <c r="F14" s="71">
        <f t="shared" si="0"/>
        <v>0</v>
      </c>
    </row>
    <row r="15" spans="1:6" ht="40.5" customHeight="1">
      <c r="A15" s="12" t="s">
        <v>18</v>
      </c>
      <c r="B15" s="56">
        <v>0</v>
      </c>
      <c r="C15" s="56">
        <v>1</v>
      </c>
      <c r="D15" s="57">
        <v>0</v>
      </c>
      <c r="E15" s="69">
        <v>15</v>
      </c>
      <c r="F15" s="71">
        <f t="shared" si="0"/>
        <v>15</v>
      </c>
    </row>
    <row r="16" spans="1:6" ht="39" customHeight="1">
      <c r="A16" s="12" t="s">
        <v>17</v>
      </c>
      <c r="B16" s="56">
        <v>0</v>
      </c>
      <c r="C16" s="56">
        <v>0</v>
      </c>
      <c r="D16" s="57">
        <v>0</v>
      </c>
      <c r="E16" s="69">
        <v>5</v>
      </c>
      <c r="F16" s="71">
        <f t="shared" si="0"/>
        <v>0</v>
      </c>
    </row>
    <row r="17" spans="1:6" ht="54.75" customHeight="1">
      <c r="A17" s="12" t="s">
        <v>16</v>
      </c>
      <c r="B17" s="56">
        <v>1</v>
      </c>
      <c r="C17" s="56">
        <v>1</v>
      </c>
      <c r="D17" s="57">
        <v>1</v>
      </c>
      <c r="E17" s="69">
        <v>2</v>
      </c>
      <c r="F17" s="71">
        <f t="shared" si="0"/>
        <v>6</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v>0</v>
      </c>
      <c r="C20" s="58">
        <v>0</v>
      </c>
      <c r="D20" s="59">
        <v>0</v>
      </c>
      <c r="E20" s="69">
        <v>1</v>
      </c>
      <c r="F20" s="71">
        <f t="shared" si="0"/>
        <v>0</v>
      </c>
    </row>
    <row r="21" spans="1:6" ht="28.5" customHeight="1">
      <c r="A21" s="10" t="s">
        <v>12</v>
      </c>
      <c r="B21" s="58">
        <v>1</v>
      </c>
      <c r="C21" s="58">
        <v>1</v>
      </c>
      <c r="D21" s="59">
        <v>1</v>
      </c>
      <c r="E21" s="69">
        <v>5</v>
      </c>
      <c r="F21" s="71">
        <f t="shared" si="0"/>
        <v>15</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120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pageSetUpPr fitToPage="1"/>
  </sheetPr>
  <dimension ref="A1:F34"/>
  <sheetViews>
    <sheetView topLeftCell="A15"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78</v>
      </c>
      <c r="C4" s="88"/>
      <c r="D4" s="89"/>
    </row>
    <row r="5" spans="1:6" ht="15.75" customHeight="1">
      <c r="A5" s="85"/>
      <c r="B5" s="88" t="s">
        <v>77</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1</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1</v>
      </c>
      <c r="D19" s="59">
        <v>0</v>
      </c>
      <c r="E19" s="69">
        <v>1</v>
      </c>
      <c r="F19" s="71">
        <f t="shared" si="0"/>
        <v>2</v>
      </c>
    </row>
    <row r="20" spans="1:6" ht="28.5" customHeight="1">
      <c r="A20" s="10" t="s">
        <v>13</v>
      </c>
      <c r="B20" s="58"/>
      <c r="C20" s="58"/>
      <c r="D20" s="59"/>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4</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1" orientation="portrait" horizontalDpi="300" verticalDpi="300" r:id="rId2"/>
  <headerFooter alignWithMargins="0">
    <oddHeader>&amp;L&amp;D&amp;C&amp;F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80</v>
      </c>
      <c r="C4" s="88"/>
      <c r="D4" s="89"/>
    </row>
    <row r="5" spans="1:6" ht="15.75" customHeight="1">
      <c r="A5" s="85"/>
      <c r="B5" s="88" t="s">
        <v>79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3</v>
      </c>
      <c r="D11" s="57">
        <v>0</v>
      </c>
      <c r="E11" s="69">
        <v>2</v>
      </c>
      <c r="F11" s="71">
        <f t="shared" si="0"/>
        <v>10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0</v>
      </c>
      <c r="D19" s="59">
        <v>0</v>
      </c>
      <c r="E19" s="69">
        <v>1</v>
      </c>
      <c r="F19" s="71">
        <f t="shared" si="0"/>
        <v>1</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11</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82</v>
      </c>
      <c r="C4" s="88"/>
      <c r="D4" s="89"/>
    </row>
    <row r="5" spans="1:6" ht="15.75" customHeight="1">
      <c r="A5" s="85"/>
      <c r="B5" s="90" t="s">
        <v>81</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2</v>
      </c>
      <c r="E11" s="69">
        <v>2</v>
      </c>
      <c r="F11" s="71">
        <f t="shared" si="0"/>
        <v>6</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6</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pageSetUpPr fitToPage="1"/>
  </sheetPr>
  <dimension ref="A1:F34"/>
  <sheetViews>
    <sheetView view="pageBreakPreview" topLeftCell="A7"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84</v>
      </c>
      <c r="C4" s="88"/>
      <c r="D4" s="89"/>
    </row>
    <row r="5" spans="1:6" ht="15.75" customHeight="1">
      <c r="A5" s="85"/>
      <c r="B5" s="90" t="s">
        <v>312</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0</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83</v>
      </c>
      <c r="B15" s="56">
        <v>0</v>
      </c>
      <c r="C15" s="56">
        <v>0</v>
      </c>
      <c r="D15" s="57">
        <v>0</v>
      </c>
      <c r="E15" s="69">
        <v>15</v>
      </c>
      <c r="F15" s="71">
        <f t="shared" si="0"/>
        <v>0</v>
      </c>
    </row>
    <row r="16" spans="1:6" ht="39" customHeight="1">
      <c r="A16" s="12" t="s">
        <v>17</v>
      </c>
      <c r="B16" s="56">
        <v>0</v>
      </c>
      <c r="C16" s="56">
        <v>1</v>
      </c>
      <c r="D16" s="57">
        <v>0</v>
      </c>
      <c r="E16" s="69">
        <v>5</v>
      </c>
      <c r="F16" s="71">
        <f t="shared" si="0"/>
        <v>5</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1</v>
      </c>
      <c r="D19" s="59">
        <v>0</v>
      </c>
      <c r="E19" s="69">
        <v>1</v>
      </c>
      <c r="F19" s="71">
        <f t="shared" si="0"/>
        <v>1</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8</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86</v>
      </c>
      <c r="C4" s="88"/>
      <c r="D4" s="89"/>
    </row>
    <row r="5" spans="1:6" ht="15.75" customHeight="1">
      <c r="A5" s="85"/>
      <c r="B5" s="88" t="s">
        <v>85</v>
      </c>
      <c r="C5" s="88"/>
      <c r="D5" s="89"/>
    </row>
    <row r="6" spans="1:6" ht="33" customHeight="1">
      <c r="A6" s="85"/>
      <c r="B6" s="15">
        <v>2007</v>
      </c>
      <c r="C6" s="15">
        <v>2008</v>
      </c>
      <c r="D6" s="14">
        <v>2009</v>
      </c>
    </row>
    <row r="7" spans="1:6" ht="57.75" customHeight="1">
      <c r="A7" s="12" t="s">
        <v>26</v>
      </c>
      <c r="B7" s="56">
        <v>0</v>
      </c>
      <c r="C7" s="56">
        <v>3</v>
      </c>
      <c r="D7" s="57">
        <v>2</v>
      </c>
      <c r="E7" s="70">
        <v>8</v>
      </c>
      <c r="F7" s="71">
        <f>SUM(B7:D7)*E7</f>
        <v>40</v>
      </c>
    </row>
    <row r="8" spans="1:6" ht="54.75" customHeight="1">
      <c r="A8" s="12" t="s">
        <v>25</v>
      </c>
      <c r="B8" s="56">
        <v>0</v>
      </c>
      <c r="C8" s="56">
        <v>0</v>
      </c>
      <c r="D8" s="56">
        <v>0</v>
      </c>
      <c r="E8" s="69">
        <v>5</v>
      </c>
      <c r="F8" s="71">
        <f t="shared" ref="F8:F33" si="0">SUM(B8:D8)*E8</f>
        <v>0</v>
      </c>
    </row>
    <row r="9" spans="1:6" ht="58.5" customHeight="1">
      <c r="A9" s="12" t="s">
        <v>24</v>
      </c>
      <c r="B9" s="56">
        <v>0</v>
      </c>
      <c r="C9" s="56">
        <v>0</v>
      </c>
      <c r="D9" s="56">
        <v>0</v>
      </c>
      <c r="E9" s="69">
        <v>4</v>
      </c>
      <c r="F9" s="71">
        <f t="shared" si="0"/>
        <v>0</v>
      </c>
    </row>
    <row r="10" spans="1:6" ht="54.75" customHeight="1">
      <c r="A10" s="12" t="s">
        <v>23</v>
      </c>
      <c r="B10" s="56">
        <v>0</v>
      </c>
      <c r="C10" s="56">
        <v>0</v>
      </c>
      <c r="D10" s="56">
        <v>0</v>
      </c>
      <c r="E10" s="69">
        <v>3</v>
      </c>
      <c r="F10" s="71">
        <f t="shared" si="0"/>
        <v>0</v>
      </c>
    </row>
    <row r="11" spans="1:6" ht="42.75" customHeight="1">
      <c r="A11" s="12" t="s">
        <v>22</v>
      </c>
      <c r="B11" s="56">
        <v>0</v>
      </c>
      <c r="C11" s="56">
        <v>0</v>
      </c>
      <c r="D11" s="56">
        <v>0</v>
      </c>
      <c r="E11" s="69">
        <v>2</v>
      </c>
      <c r="F11" s="71">
        <f t="shared" si="0"/>
        <v>0</v>
      </c>
    </row>
    <row r="12" spans="1:6" ht="27.75" customHeight="1">
      <c r="A12" s="12" t="s">
        <v>21</v>
      </c>
      <c r="B12" s="56">
        <v>0</v>
      </c>
      <c r="C12" s="56">
        <v>0</v>
      </c>
      <c r="D12" s="56">
        <v>0</v>
      </c>
      <c r="E12" s="69">
        <v>10</v>
      </c>
      <c r="F12" s="71">
        <f t="shared" si="0"/>
        <v>0</v>
      </c>
    </row>
    <row r="13" spans="1:6" ht="33" customHeight="1">
      <c r="A13" s="12" t="s">
        <v>20</v>
      </c>
      <c r="B13" s="56">
        <v>0</v>
      </c>
      <c r="C13" s="56">
        <v>1</v>
      </c>
      <c r="D13" s="57">
        <v>1</v>
      </c>
      <c r="E13" s="69">
        <v>1</v>
      </c>
      <c r="F13" s="71">
        <f t="shared" si="0"/>
        <v>2</v>
      </c>
    </row>
    <row r="14" spans="1:6" s="13" customFormat="1" ht="34.5" customHeight="1">
      <c r="A14" s="12" t="s">
        <v>19</v>
      </c>
      <c r="B14" s="58">
        <v>0</v>
      </c>
      <c r="C14" s="58">
        <v>0</v>
      </c>
      <c r="D14" s="58">
        <v>0</v>
      </c>
      <c r="E14" s="69">
        <v>3</v>
      </c>
      <c r="F14" s="71">
        <f t="shared" si="0"/>
        <v>0</v>
      </c>
    </row>
    <row r="15" spans="1:6" ht="40.5" customHeight="1">
      <c r="A15" s="12" t="s">
        <v>18</v>
      </c>
      <c r="B15" s="58">
        <v>0</v>
      </c>
      <c r="C15" s="58">
        <v>0</v>
      </c>
      <c r="D15" s="58">
        <v>0</v>
      </c>
      <c r="E15" s="69">
        <v>15</v>
      </c>
      <c r="F15" s="71">
        <f t="shared" si="0"/>
        <v>0</v>
      </c>
    </row>
    <row r="16" spans="1:6" ht="39" customHeight="1">
      <c r="A16" s="12" t="s">
        <v>17</v>
      </c>
      <c r="B16" s="58">
        <v>0</v>
      </c>
      <c r="C16" s="58">
        <v>0</v>
      </c>
      <c r="D16" s="58">
        <v>0</v>
      </c>
      <c r="E16" s="69">
        <v>5</v>
      </c>
      <c r="F16" s="71">
        <f t="shared" si="0"/>
        <v>0</v>
      </c>
    </row>
    <row r="17" spans="1:6" ht="54.75" customHeight="1">
      <c r="A17" s="12" t="s">
        <v>16</v>
      </c>
      <c r="B17" s="58">
        <v>0</v>
      </c>
      <c r="C17" s="58">
        <v>0</v>
      </c>
      <c r="D17" s="58">
        <v>0</v>
      </c>
      <c r="E17" s="69">
        <v>2</v>
      </c>
      <c r="F17" s="71">
        <f t="shared" si="0"/>
        <v>0</v>
      </c>
    </row>
    <row r="18" spans="1:6" ht="54.75" customHeight="1">
      <c r="A18" s="12" t="s">
        <v>15</v>
      </c>
      <c r="B18" s="58">
        <v>0</v>
      </c>
      <c r="C18" s="58">
        <v>0</v>
      </c>
      <c r="D18" s="58">
        <v>0</v>
      </c>
      <c r="E18" s="69">
        <v>7</v>
      </c>
      <c r="F18" s="71">
        <f t="shared" si="0"/>
        <v>0</v>
      </c>
    </row>
    <row r="19" spans="1:6" ht="28.5" customHeight="1">
      <c r="A19" s="10" t="s">
        <v>14</v>
      </c>
      <c r="B19" s="58">
        <v>0</v>
      </c>
      <c r="C19" s="58">
        <v>0</v>
      </c>
      <c r="D19" s="58">
        <v>0</v>
      </c>
      <c r="E19" s="69">
        <v>1</v>
      </c>
      <c r="F19" s="71">
        <f t="shared" si="0"/>
        <v>0</v>
      </c>
    </row>
    <row r="20" spans="1:6" ht="28.5" customHeight="1">
      <c r="A20" s="10" t="s">
        <v>13</v>
      </c>
      <c r="B20" s="58">
        <v>0</v>
      </c>
      <c r="C20" s="58">
        <v>0</v>
      </c>
      <c r="D20" s="58">
        <v>0</v>
      </c>
      <c r="E20" s="69">
        <v>1</v>
      </c>
      <c r="F20" s="71">
        <f t="shared" si="0"/>
        <v>0</v>
      </c>
    </row>
    <row r="21" spans="1:6" ht="28.5" customHeight="1">
      <c r="A21" s="10" t="s">
        <v>12</v>
      </c>
      <c r="B21" s="58">
        <v>0</v>
      </c>
      <c r="C21" s="58">
        <v>0</v>
      </c>
      <c r="D21" s="58">
        <v>0</v>
      </c>
      <c r="E21" s="69">
        <v>5</v>
      </c>
      <c r="F21" s="71">
        <f t="shared" si="0"/>
        <v>0</v>
      </c>
    </row>
    <row r="22" spans="1:6" ht="24.75" customHeight="1">
      <c r="A22" s="73" t="s">
        <v>11</v>
      </c>
      <c r="B22" s="74"/>
      <c r="C22" s="74"/>
      <c r="D22" s="75"/>
      <c r="E22" s="69"/>
      <c r="F22" s="71">
        <f t="shared" si="0"/>
        <v>0</v>
      </c>
    </row>
    <row r="23" spans="1:6" ht="27.75" customHeight="1">
      <c r="A23" s="10" t="s">
        <v>10</v>
      </c>
      <c r="B23" s="9">
        <v>0</v>
      </c>
      <c r="C23" s="9">
        <v>0</v>
      </c>
      <c r="D23" s="9">
        <v>0</v>
      </c>
      <c r="E23" s="69">
        <v>10</v>
      </c>
      <c r="F23" s="71">
        <f t="shared" si="0"/>
        <v>0</v>
      </c>
    </row>
    <row r="24" spans="1:6" ht="24.75" customHeight="1">
      <c r="A24" s="10" t="s">
        <v>9</v>
      </c>
      <c r="B24" s="9">
        <v>0</v>
      </c>
      <c r="C24" s="9">
        <v>0</v>
      </c>
      <c r="D24" s="9">
        <v>0</v>
      </c>
      <c r="E24" s="69">
        <v>10</v>
      </c>
      <c r="F24" s="71">
        <f t="shared" si="0"/>
        <v>0</v>
      </c>
    </row>
    <row r="25" spans="1:6" ht="27.75" customHeight="1">
      <c r="A25" s="10" t="s">
        <v>8</v>
      </c>
      <c r="B25" s="9">
        <v>0</v>
      </c>
      <c r="C25" s="9">
        <v>0</v>
      </c>
      <c r="D25" s="9">
        <v>0</v>
      </c>
      <c r="E25" s="69">
        <v>10</v>
      </c>
      <c r="F25" s="71">
        <f t="shared" si="0"/>
        <v>0</v>
      </c>
    </row>
    <row r="26" spans="1:6" ht="24.75" customHeight="1">
      <c r="A26" s="10" t="s">
        <v>7</v>
      </c>
      <c r="B26" s="9">
        <v>0</v>
      </c>
      <c r="C26" s="9">
        <v>0</v>
      </c>
      <c r="D26" s="9">
        <v>0</v>
      </c>
      <c r="E26" s="69">
        <v>8</v>
      </c>
      <c r="F26" s="71">
        <f t="shared" si="0"/>
        <v>0</v>
      </c>
    </row>
    <row r="27" spans="1:6" ht="27.75" customHeight="1">
      <c r="A27" s="10" t="s">
        <v>6</v>
      </c>
      <c r="B27" s="9">
        <v>0</v>
      </c>
      <c r="C27" s="9">
        <v>0</v>
      </c>
      <c r="D27" s="9">
        <v>0</v>
      </c>
      <c r="E27" s="69">
        <v>6</v>
      </c>
      <c r="F27" s="71">
        <f t="shared" si="0"/>
        <v>0</v>
      </c>
    </row>
    <row r="28" spans="1:6" ht="24.75" customHeight="1">
      <c r="A28" s="73" t="s">
        <v>5</v>
      </c>
      <c r="B28" s="74"/>
      <c r="C28" s="74"/>
      <c r="D28" s="75"/>
      <c r="E28" s="69"/>
      <c r="F28" s="71">
        <f t="shared" si="0"/>
        <v>0</v>
      </c>
    </row>
    <row r="29" spans="1:6" ht="27.75" customHeight="1">
      <c r="A29" s="10" t="s">
        <v>4</v>
      </c>
      <c r="B29" s="9">
        <v>0</v>
      </c>
      <c r="C29" s="9">
        <v>0</v>
      </c>
      <c r="D29" s="9">
        <v>0</v>
      </c>
      <c r="E29" s="69">
        <v>6</v>
      </c>
      <c r="F29" s="71">
        <f t="shared" si="0"/>
        <v>0</v>
      </c>
    </row>
    <row r="30" spans="1:6" ht="27.75" customHeight="1">
      <c r="A30" s="10" t="s">
        <v>3</v>
      </c>
      <c r="B30" s="9">
        <v>0</v>
      </c>
      <c r="C30" s="9">
        <v>0</v>
      </c>
      <c r="D30" s="9">
        <v>0</v>
      </c>
      <c r="E30" s="69">
        <v>5</v>
      </c>
      <c r="F30" s="71">
        <f t="shared" si="0"/>
        <v>0</v>
      </c>
    </row>
    <row r="31" spans="1:6" ht="27.75" customHeight="1">
      <c r="A31" s="10" t="s">
        <v>2</v>
      </c>
      <c r="B31" s="9">
        <v>0</v>
      </c>
      <c r="C31" s="9">
        <v>0</v>
      </c>
      <c r="D31" s="9">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42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88</v>
      </c>
      <c r="C4" s="94"/>
      <c r="D4" s="95"/>
    </row>
    <row r="5" spans="1:6" ht="15.75" customHeight="1">
      <c r="A5" s="91"/>
      <c r="B5" s="96" t="s">
        <v>87</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1</v>
      </c>
      <c r="D11" s="57">
        <v>3</v>
      </c>
      <c r="E11" s="69">
        <v>2</v>
      </c>
      <c r="F11" s="71">
        <f t="shared" si="0"/>
        <v>12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v>0</v>
      </c>
      <c r="C20" s="58">
        <v>0</v>
      </c>
      <c r="D20" s="59">
        <v>1</v>
      </c>
      <c r="E20" s="69">
        <v>1</v>
      </c>
      <c r="F20" s="71">
        <f t="shared" si="0"/>
        <v>1</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14</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92</v>
      </c>
      <c r="B2" s="83"/>
      <c r="C2" s="83"/>
      <c r="D2" s="84"/>
    </row>
    <row r="3" spans="1:6" ht="56.25" customHeight="1">
      <c r="A3" s="85" t="s">
        <v>30</v>
      </c>
      <c r="B3" s="86" t="s">
        <v>29</v>
      </c>
      <c r="C3" s="86"/>
      <c r="D3" s="87"/>
    </row>
    <row r="4" spans="1:6" ht="45.75" customHeight="1">
      <c r="A4" s="85"/>
      <c r="B4" s="88" t="s">
        <v>91</v>
      </c>
      <c r="C4" s="88"/>
      <c r="D4" s="89"/>
    </row>
    <row r="5" spans="1:6" ht="15.75" customHeight="1">
      <c r="A5" s="85"/>
      <c r="B5" s="90" t="s">
        <v>90</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89</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3</v>
      </c>
      <c r="D11" s="57">
        <v>1</v>
      </c>
      <c r="E11" s="69">
        <v>2</v>
      </c>
      <c r="F11" s="71">
        <f t="shared" si="0"/>
        <v>10</v>
      </c>
    </row>
    <row r="12" spans="1:6" ht="27.75" customHeight="1">
      <c r="A12" s="12" t="s">
        <v>21</v>
      </c>
      <c r="B12" s="56">
        <v>0</v>
      </c>
      <c r="C12" s="56">
        <v>0</v>
      </c>
      <c r="D12" s="57">
        <v>0</v>
      </c>
      <c r="E12" s="69">
        <v>10</v>
      </c>
      <c r="F12" s="71">
        <f t="shared" si="0"/>
        <v>0</v>
      </c>
    </row>
    <row r="13" spans="1:6" ht="33" customHeight="1">
      <c r="A13" s="12" t="s">
        <v>20</v>
      </c>
      <c r="B13" s="56">
        <v>0</v>
      </c>
      <c r="C13" s="64">
        <v>1</v>
      </c>
      <c r="D13" s="57">
        <v>0</v>
      </c>
      <c r="E13" s="69">
        <v>1</v>
      </c>
      <c r="F13" s="71">
        <f t="shared" si="0"/>
        <v>1</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64">
        <v>1</v>
      </c>
      <c r="C16" s="56">
        <v>0</v>
      </c>
      <c r="D16" s="57">
        <v>0</v>
      </c>
      <c r="E16" s="69">
        <v>5</v>
      </c>
      <c r="F16" s="71">
        <f t="shared" si="0"/>
        <v>5</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20">
        <v>1</v>
      </c>
      <c r="E29" s="69">
        <v>6</v>
      </c>
      <c r="F29" s="71">
        <f t="shared" si="0"/>
        <v>6</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19">
        <v>1</v>
      </c>
      <c r="C33" s="19">
        <v>1</v>
      </c>
      <c r="D33" s="18">
        <v>1</v>
      </c>
      <c r="E33" s="69">
        <v>3</v>
      </c>
      <c r="F33" s="71">
        <f t="shared" si="0"/>
        <v>9</v>
      </c>
    </row>
    <row r="34" spans="1:6" ht="24.75" customHeight="1" thickTop="1">
      <c r="F34" s="72">
        <f>SUM(F7:F33)</f>
        <v>31</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F34"/>
  <sheetViews>
    <sheetView view="pageBreakPreview" topLeftCell="A12"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92</v>
      </c>
      <c r="B2" s="83"/>
      <c r="C2" s="83"/>
      <c r="D2" s="84"/>
    </row>
    <row r="3" spans="1:6" ht="56.25" customHeight="1">
      <c r="A3" s="85" t="s">
        <v>30</v>
      </c>
      <c r="B3" s="86" t="s">
        <v>29</v>
      </c>
      <c r="C3" s="86"/>
      <c r="D3" s="87"/>
    </row>
    <row r="4" spans="1:6" ht="45.75" customHeight="1">
      <c r="A4" s="85"/>
      <c r="B4" s="88" t="s">
        <v>94</v>
      </c>
      <c r="C4" s="88"/>
      <c r="D4" s="89"/>
    </row>
    <row r="5" spans="1:6" ht="15.75" customHeight="1">
      <c r="A5" s="85"/>
      <c r="B5" s="90" t="s">
        <v>93</v>
      </c>
      <c r="C5" s="88"/>
      <c r="D5" s="89"/>
    </row>
    <row r="6" spans="1:6" ht="33" customHeight="1">
      <c r="A6" s="85"/>
      <c r="B6" s="15">
        <v>2007</v>
      </c>
      <c r="C6" s="15">
        <v>2008</v>
      </c>
      <c r="D6" s="14">
        <v>2009</v>
      </c>
    </row>
    <row r="7" spans="1:6" ht="57.75" customHeight="1">
      <c r="A7" s="12" t="s">
        <v>26</v>
      </c>
      <c r="B7" s="56">
        <v>1</v>
      </c>
      <c r="C7" s="56">
        <v>0</v>
      </c>
      <c r="D7" s="57">
        <v>2</v>
      </c>
      <c r="E7" s="70">
        <v>8</v>
      </c>
      <c r="F7" s="71">
        <f>SUM(B7:D7)*E7</f>
        <v>24</v>
      </c>
    </row>
    <row r="8" spans="1:6" ht="54.75" customHeight="1">
      <c r="A8" s="12" t="s">
        <v>89</v>
      </c>
      <c r="B8" s="56">
        <v>0</v>
      </c>
      <c r="C8" s="56">
        <v>0</v>
      </c>
      <c r="D8" s="57">
        <v>0</v>
      </c>
      <c r="E8" s="69">
        <v>5</v>
      </c>
      <c r="F8" s="71">
        <f t="shared" ref="F8:F33" si="0">SUM(B8:D8)*E8</f>
        <v>0</v>
      </c>
    </row>
    <row r="9" spans="1:6" ht="58.5" customHeight="1">
      <c r="A9" s="12" t="s">
        <v>24</v>
      </c>
      <c r="B9" s="56">
        <v>1</v>
      </c>
      <c r="C9" s="56">
        <v>1</v>
      </c>
      <c r="D9" s="57">
        <v>1</v>
      </c>
      <c r="E9" s="69">
        <v>4</v>
      </c>
      <c r="F9" s="71">
        <f t="shared" si="0"/>
        <v>12</v>
      </c>
    </row>
    <row r="10" spans="1:6" ht="54.75" customHeight="1">
      <c r="A10" s="12" t="s">
        <v>23</v>
      </c>
      <c r="B10" s="56">
        <v>0</v>
      </c>
      <c r="C10" s="56">
        <v>0</v>
      </c>
      <c r="D10" s="57">
        <v>0</v>
      </c>
      <c r="E10" s="69">
        <v>3</v>
      </c>
      <c r="F10" s="71">
        <f t="shared" si="0"/>
        <v>0</v>
      </c>
    </row>
    <row r="11" spans="1:6" ht="42.75" customHeight="1">
      <c r="A11" s="12" t="s">
        <v>22</v>
      </c>
      <c r="B11" s="56">
        <v>3</v>
      </c>
      <c r="C11" s="56">
        <v>5</v>
      </c>
      <c r="D11" s="57">
        <v>1</v>
      </c>
      <c r="E11" s="69">
        <v>2</v>
      </c>
      <c r="F11" s="71">
        <f t="shared" si="0"/>
        <v>18</v>
      </c>
    </row>
    <row r="12" spans="1:6" ht="27.75" customHeight="1">
      <c r="A12" s="12" t="s">
        <v>21</v>
      </c>
      <c r="B12" s="56">
        <v>1</v>
      </c>
      <c r="C12" s="56">
        <v>0</v>
      </c>
      <c r="D12" s="57">
        <v>0</v>
      </c>
      <c r="E12" s="69">
        <v>10</v>
      </c>
      <c r="F12" s="71">
        <f t="shared" si="0"/>
        <v>10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1</v>
      </c>
      <c r="C16" s="56">
        <v>1</v>
      </c>
      <c r="D16" s="57">
        <v>0</v>
      </c>
      <c r="E16" s="69">
        <v>5</v>
      </c>
      <c r="F16" s="71">
        <f t="shared" si="0"/>
        <v>10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1</v>
      </c>
      <c r="D19" s="59">
        <v>0</v>
      </c>
      <c r="E19" s="69">
        <v>1</v>
      </c>
      <c r="F19" s="71">
        <f t="shared" si="0"/>
        <v>2</v>
      </c>
    </row>
    <row r="20" spans="1:6" ht="28.5" customHeight="1">
      <c r="A20" s="10" t="s">
        <v>13</v>
      </c>
      <c r="B20" s="58">
        <v>1</v>
      </c>
      <c r="C20" s="58">
        <v>1</v>
      </c>
      <c r="D20" s="59">
        <v>0</v>
      </c>
      <c r="E20" s="69">
        <v>1</v>
      </c>
      <c r="F20" s="71">
        <f t="shared" si="0"/>
        <v>2</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78</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96</v>
      </c>
      <c r="C4" s="88"/>
      <c r="D4" s="89"/>
    </row>
    <row r="5" spans="1:6" ht="15.75" customHeight="1">
      <c r="A5" s="85"/>
      <c r="B5" s="90" t="s">
        <v>95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1</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1</v>
      </c>
      <c r="C15" s="56">
        <v>0</v>
      </c>
      <c r="D15" s="57">
        <v>0</v>
      </c>
      <c r="E15" s="69">
        <v>15</v>
      </c>
      <c r="F15" s="71">
        <f t="shared" si="0"/>
        <v>15</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17</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pageSetUpPr fitToPage="1"/>
  </sheetPr>
  <dimension ref="A1:F34"/>
  <sheetViews>
    <sheetView view="pageBreakPreview" topLeftCell="A8"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98</v>
      </c>
      <c r="C4" s="94"/>
      <c r="D4" s="95"/>
    </row>
    <row r="5" spans="1:6" ht="15.75" customHeight="1">
      <c r="A5" s="91"/>
      <c r="B5" s="96" t="s">
        <v>97</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0</v>
      </c>
      <c r="D11" s="57">
        <v>2</v>
      </c>
      <c r="E11" s="69">
        <v>2</v>
      </c>
      <c r="F11" s="71">
        <f t="shared" si="0"/>
        <v>8</v>
      </c>
    </row>
    <row r="12" spans="1:6" ht="27.75" customHeight="1">
      <c r="A12" s="12" t="s">
        <v>21</v>
      </c>
      <c r="B12" s="56">
        <v>0</v>
      </c>
      <c r="C12" s="56">
        <v>0</v>
      </c>
      <c r="D12" s="57">
        <v>1</v>
      </c>
      <c r="E12" s="69">
        <v>10</v>
      </c>
      <c r="F12" s="71">
        <f t="shared" si="0"/>
        <v>10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1</v>
      </c>
      <c r="C16" s="56">
        <v>0</v>
      </c>
      <c r="D16" s="57">
        <v>0</v>
      </c>
      <c r="E16" s="69">
        <v>5</v>
      </c>
      <c r="F16" s="71">
        <f t="shared" si="0"/>
        <v>5</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0</v>
      </c>
      <c r="D19" s="59">
        <v>0</v>
      </c>
      <c r="E19" s="69">
        <v>1</v>
      </c>
      <c r="F19" s="71">
        <f t="shared" si="0"/>
        <v>1</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1</v>
      </c>
      <c r="C33" s="4">
        <v>0</v>
      </c>
      <c r="D33" s="3">
        <v>0</v>
      </c>
      <c r="E33" s="69">
        <v>3</v>
      </c>
      <c r="F33" s="71">
        <f t="shared" si="0"/>
        <v>3</v>
      </c>
    </row>
    <row r="34" spans="1:6" ht="24.75" customHeight="1" thickTop="1">
      <c r="F34" s="72">
        <f>SUM(F7:F33)</f>
        <v>27</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pageSetUpPr fitToPage="1"/>
  </sheetPr>
  <dimension ref="A1:F34"/>
  <sheetViews>
    <sheetView view="pageBreakPreview" topLeftCell="A15"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100</v>
      </c>
      <c r="C4" s="88"/>
      <c r="D4" s="89"/>
    </row>
    <row r="5" spans="1:6" ht="15.75" customHeight="1">
      <c r="A5" s="85"/>
      <c r="B5" s="88" t="s">
        <v>99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pageSetUpPr fitToPage="1"/>
  </sheetPr>
  <dimension ref="A1:F34"/>
  <sheetViews>
    <sheetView view="pageBreakPreview" topLeftCell="A4"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102</v>
      </c>
      <c r="C4" s="88"/>
      <c r="D4" s="89"/>
    </row>
    <row r="5" spans="1:6" ht="15.75" customHeight="1">
      <c r="A5" s="85"/>
      <c r="B5" s="90" t="s">
        <v>101</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3</v>
      </c>
      <c r="E11" s="69">
        <v>2</v>
      </c>
      <c r="F11" s="71">
        <f t="shared" si="0"/>
        <v>6</v>
      </c>
    </row>
    <row r="12" spans="1:6" ht="27.75" customHeight="1">
      <c r="A12" s="12" t="s">
        <v>21</v>
      </c>
      <c r="B12" s="56">
        <v>0</v>
      </c>
      <c r="C12" s="56">
        <v>0</v>
      </c>
      <c r="D12" s="57">
        <v>0</v>
      </c>
      <c r="E12" s="69">
        <v>10</v>
      </c>
      <c r="F12" s="71">
        <f t="shared" si="0"/>
        <v>0</v>
      </c>
    </row>
    <row r="13" spans="1:6" ht="33" customHeight="1">
      <c r="A13" s="12" t="s">
        <v>20</v>
      </c>
      <c r="B13" s="56">
        <v>3</v>
      </c>
      <c r="C13" s="56">
        <v>2</v>
      </c>
      <c r="D13" s="57">
        <v>16</v>
      </c>
      <c r="E13" s="69">
        <v>1</v>
      </c>
      <c r="F13" s="71">
        <f t="shared" si="0"/>
        <v>21</v>
      </c>
    </row>
    <row r="14" spans="1:6" s="13" customFormat="1" ht="34.5" customHeight="1">
      <c r="A14" s="12" t="s">
        <v>19</v>
      </c>
      <c r="B14" s="56">
        <v>1</v>
      </c>
      <c r="C14" s="56">
        <v>1</v>
      </c>
      <c r="D14" s="57">
        <v>0</v>
      </c>
      <c r="E14" s="69">
        <v>3</v>
      </c>
      <c r="F14" s="71">
        <f t="shared" si="0"/>
        <v>6</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33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104</v>
      </c>
      <c r="C4" s="88"/>
      <c r="D4" s="89"/>
    </row>
    <row r="5" spans="1:6" ht="15.75" customHeight="1">
      <c r="A5" s="85"/>
      <c r="B5" s="88" t="s">
        <v>103</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5</v>
      </c>
      <c r="D11" s="57">
        <v>4</v>
      </c>
      <c r="E11" s="69">
        <v>2</v>
      </c>
      <c r="F11" s="71">
        <f t="shared" si="0"/>
        <v>18</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1</v>
      </c>
      <c r="D19" s="59">
        <v>1</v>
      </c>
      <c r="E19" s="69">
        <v>1</v>
      </c>
      <c r="F19" s="71">
        <f t="shared" si="0"/>
        <v>3</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21</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108</v>
      </c>
      <c r="C4" s="88"/>
      <c r="D4" s="89"/>
    </row>
    <row r="5" spans="1:6" ht="15.75" customHeight="1">
      <c r="A5" s="85"/>
      <c r="B5" s="90" t="s">
        <v>107</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1</v>
      </c>
      <c r="E11" s="69">
        <v>2</v>
      </c>
      <c r="F11" s="71">
        <f t="shared" si="0"/>
        <v>2</v>
      </c>
    </row>
    <row r="12" spans="1:6" ht="27.75" customHeight="1">
      <c r="A12" s="12" t="s">
        <v>21</v>
      </c>
      <c r="B12" s="56">
        <v>1</v>
      </c>
      <c r="C12" s="56">
        <v>0</v>
      </c>
      <c r="D12" s="57">
        <v>1</v>
      </c>
      <c r="E12" s="69">
        <v>10</v>
      </c>
      <c r="F12" s="71">
        <f t="shared" si="0"/>
        <v>20</v>
      </c>
    </row>
    <row r="13" spans="1:6" ht="33" customHeight="1">
      <c r="A13" s="12" t="s">
        <v>20</v>
      </c>
      <c r="B13" s="56">
        <v>0</v>
      </c>
      <c r="C13" s="56">
        <v>3</v>
      </c>
      <c r="D13" s="57">
        <v>0</v>
      </c>
      <c r="E13" s="69">
        <v>1</v>
      </c>
      <c r="F13" s="71">
        <f t="shared" si="0"/>
        <v>3</v>
      </c>
    </row>
    <row r="14" spans="1:6" s="13" customFormat="1" ht="34.5" customHeight="1">
      <c r="A14" s="12" t="s">
        <v>19</v>
      </c>
      <c r="B14" s="56">
        <v>0</v>
      </c>
      <c r="C14" s="56">
        <v>3</v>
      </c>
      <c r="D14" s="57">
        <v>0</v>
      </c>
      <c r="E14" s="69">
        <v>3</v>
      </c>
      <c r="F14" s="71">
        <f t="shared" si="0"/>
        <v>9</v>
      </c>
    </row>
    <row r="15" spans="1:6" ht="40.5" customHeight="1">
      <c r="A15" s="12" t="s">
        <v>18</v>
      </c>
      <c r="B15" s="56">
        <v>0</v>
      </c>
      <c r="C15" s="56">
        <v>0</v>
      </c>
      <c r="D15" s="57">
        <v>0</v>
      </c>
      <c r="E15" s="69">
        <v>15</v>
      </c>
      <c r="F15" s="71">
        <f t="shared" si="0"/>
        <v>0</v>
      </c>
    </row>
    <row r="16" spans="1:6" ht="39" customHeight="1">
      <c r="A16" s="12" t="s">
        <v>17</v>
      </c>
      <c r="B16" s="56">
        <v>0</v>
      </c>
      <c r="C16" s="56">
        <v>0</v>
      </c>
      <c r="D16" s="57">
        <v>1</v>
      </c>
      <c r="E16" s="69">
        <v>5</v>
      </c>
      <c r="F16" s="71">
        <f t="shared" si="0"/>
        <v>5</v>
      </c>
    </row>
    <row r="17" spans="1:6" ht="54.75" customHeight="1">
      <c r="A17" s="12" t="s">
        <v>16</v>
      </c>
      <c r="B17" s="56">
        <v>1</v>
      </c>
      <c r="C17" s="56">
        <v>1</v>
      </c>
      <c r="D17" s="57">
        <v>1</v>
      </c>
      <c r="E17" s="69">
        <v>2</v>
      </c>
      <c r="F17" s="71">
        <f t="shared" si="0"/>
        <v>6</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t="s">
        <v>106</v>
      </c>
      <c r="D21" s="59" t="s">
        <v>105</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c r="C33" s="4"/>
      <c r="D33" s="3"/>
      <c r="E33" s="69">
        <v>3</v>
      </c>
      <c r="F33" s="71">
        <f t="shared" si="0"/>
        <v>0</v>
      </c>
    </row>
    <row r="34" spans="1:6" ht="24.75" customHeight="1" thickTop="1">
      <c r="F34" s="72">
        <f>SUM(F7:F33)</f>
        <v>45</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pageSetUpPr fitToPage="1"/>
  </sheetPr>
  <dimension ref="A1:F34"/>
  <sheetViews>
    <sheetView view="pageBreakPreview" topLeftCell="A22"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110</v>
      </c>
      <c r="C4" s="88"/>
      <c r="D4" s="89"/>
    </row>
    <row r="5" spans="1:6" ht="15.75" customHeight="1">
      <c r="A5" s="85"/>
      <c r="B5" s="88" t="s">
        <v>109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3</v>
      </c>
      <c r="C11" s="56">
        <v>4</v>
      </c>
      <c r="D11" s="57">
        <v>4</v>
      </c>
      <c r="E11" s="69">
        <v>2</v>
      </c>
      <c r="F11" s="71">
        <f t="shared" si="0"/>
        <v>22</v>
      </c>
    </row>
    <row r="12" spans="1:6" ht="27.75" customHeight="1">
      <c r="A12" s="12" t="s">
        <v>21</v>
      </c>
      <c r="B12" s="56">
        <v>1</v>
      </c>
      <c r="C12" s="56">
        <v>0</v>
      </c>
      <c r="D12" s="57">
        <v>0</v>
      </c>
      <c r="E12" s="69">
        <v>10</v>
      </c>
      <c r="F12" s="71">
        <f t="shared" si="0"/>
        <v>10</v>
      </c>
    </row>
    <row r="13" spans="1:6" ht="33" customHeight="1">
      <c r="A13" s="12" t="s">
        <v>20</v>
      </c>
      <c r="B13" s="56">
        <v>5</v>
      </c>
      <c r="C13" s="56">
        <v>44</v>
      </c>
      <c r="D13" s="57">
        <v>20</v>
      </c>
      <c r="E13" s="69">
        <v>1</v>
      </c>
      <c r="F13" s="71">
        <f t="shared" si="0"/>
        <v>69</v>
      </c>
    </row>
    <row r="14" spans="1:6" s="13" customFormat="1" ht="34.5" customHeight="1">
      <c r="A14" s="12" t="s">
        <v>19</v>
      </c>
      <c r="B14" s="56">
        <v>3</v>
      </c>
      <c r="C14" s="56">
        <v>0</v>
      </c>
      <c r="D14" s="57">
        <v>0</v>
      </c>
      <c r="E14" s="69">
        <v>3</v>
      </c>
      <c r="F14" s="71">
        <f t="shared" si="0"/>
        <v>9</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110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0000"/>
    <pageSetUpPr fitToPage="1"/>
  </sheetPr>
  <dimension ref="A1:F36"/>
  <sheetViews>
    <sheetView view="pageBreakPreview" topLeftCell="B26"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112</v>
      </c>
      <c r="C4" s="88"/>
      <c r="D4" s="89"/>
    </row>
    <row r="5" spans="1:6" ht="15.75" customHeight="1">
      <c r="A5" s="85"/>
      <c r="B5" s="88" t="s">
        <v>111</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6</v>
      </c>
      <c r="C11" s="56">
        <v>4</v>
      </c>
      <c r="D11" s="57">
        <v>5</v>
      </c>
      <c r="E11" s="69">
        <v>2</v>
      </c>
      <c r="F11" s="71">
        <f t="shared" si="0"/>
        <v>30</v>
      </c>
    </row>
    <row r="12" spans="1:6" ht="27.75" customHeight="1">
      <c r="A12" s="12" t="s">
        <v>21</v>
      </c>
      <c r="B12" s="56">
        <v>0</v>
      </c>
      <c r="C12" s="56">
        <v>0</v>
      </c>
      <c r="D12" s="57">
        <v>2</v>
      </c>
      <c r="E12" s="69">
        <v>10</v>
      </c>
      <c r="F12" s="71">
        <f t="shared" si="0"/>
        <v>20</v>
      </c>
    </row>
    <row r="13" spans="1:6" ht="33" customHeight="1">
      <c r="A13" s="12" t="s">
        <v>20</v>
      </c>
      <c r="B13" s="56">
        <v>0</v>
      </c>
      <c r="C13" s="56">
        <v>0</v>
      </c>
      <c r="D13" s="57">
        <v>0</v>
      </c>
      <c r="E13" s="69">
        <v>1</v>
      </c>
      <c r="F13" s="71">
        <f t="shared" si="0"/>
        <v>0</v>
      </c>
    </row>
    <row r="14" spans="1:6" s="13" customFormat="1" ht="34.5" customHeight="1">
      <c r="A14" s="12" t="s">
        <v>19</v>
      </c>
      <c r="B14" s="56">
        <v>0</v>
      </c>
      <c r="C14" s="56">
        <v>1</v>
      </c>
      <c r="D14" s="57">
        <v>0</v>
      </c>
      <c r="E14" s="69">
        <v>3</v>
      </c>
      <c r="F14" s="71">
        <f t="shared" si="0"/>
        <v>3</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1</v>
      </c>
      <c r="C17" s="56">
        <v>1</v>
      </c>
      <c r="D17" s="57">
        <v>1</v>
      </c>
      <c r="E17" s="69">
        <v>2</v>
      </c>
      <c r="F17" s="71">
        <f t="shared" si="0"/>
        <v>6</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1</v>
      </c>
      <c r="E20" s="69">
        <v>1</v>
      </c>
      <c r="F20" s="71">
        <f t="shared" si="0"/>
        <v>1</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60</v>
      </c>
    </row>
    <row r="36" spans="1:6" ht="12.75"/>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pageSetUpPr fitToPage="1"/>
  </sheetPr>
  <dimension ref="A1:F34"/>
  <sheetViews>
    <sheetView view="pageBreakPreview" topLeftCell="A25"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114</v>
      </c>
      <c r="C4" s="94"/>
      <c r="D4" s="95"/>
    </row>
    <row r="5" spans="1:6" ht="15.75" customHeight="1">
      <c r="A5" s="91"/>
      <c r="B5" s="94" t="s">
        <v>113</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1</v>
      </c>
      <c r="C12" s="56">
        <v>0</v>
      </c>
      <c r="D12" s="57">
        <v>0</v>
      </c>
      <c r="E12" s="69">
        <v>10</v>
      </c>
      <c r="F12" s="71">
        <f t="shared" si="0"/>
        <v>10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2</v>
      </c>
      <c r="C33" s="4">
        <v>0</v>
      </c>
      <c r="D33" s="3">
        <v>0</v>
      </c>
      <c r="E33" s="69">
        <v>3</v>
      </c>
      <c r="F33" s="71">
        <f t="shared" si="0"/>
        <v>6</v>
      </c>
    </row>
    <row r="34" spans="1:6" ht="24.75" customHeight="1" thickTop="1">
      <c r="F34" s="72">
        <f>SUM(F7:F33)</f>
        <v>16</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pageSetUpPr fitToPage="1"/>
  </sheetPr>
  <dimension ref="A1:F51"/>
  <sheetViews>
    <sheetView view="pageBreakPreview" topLeftCell="A43"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133</v>
      </c>
      <c r="C4" s="88"/>
      <c r="D4" s="89"/>
    </row>
    <row r="5" spans="1:6" ht="15.75" customHeight="1">
      <c r="A5" s="85"/>
      <c r="B5" s="88" t="s">
        <v>132</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1</v>
      </c>
      <c r="D11" s="57">
        <v>2</v>
      </c>
      <c r="E11" s="69">
        <v>2</v>
      </c>
      <c r="F11" s="71">
        <f t="shared" si="0"/>
        <v>8</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1</v>
      </c>
      <c r="D20" s="59">
        <v>0</v>
      </c>
      <c r="E20" s="69">
        <v>1</v>
      </c>
      <c r="F20" s="71">
        <f t="shared" si="0"/>
        <v>1</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1</v>
      </c>
      <c r="C33" s="4">
        <v>1</v>
      </c>
      <c r="D33" s="3">
        <v>1</v>
      </c>
      <c r="E33" s="69">
        <v>3</v>
      </c>
      <c r="F33" s="71">
        <f t="shared" si="0"/>
        <v>9</v>
      </c>
    </row>
    <row r="34" spans="1:6" ht="24.75" customHeight="1" thickTop="1">
      <c r="F34" s="72">
        <f>SUM(F7:F33)</f>
        <v>18</v>
      </c>
    </row>
    <row r="35" spans="1:6" ht="24.75" customHeight="1">
      <c r="A35" s="24" t="s">
        <v>131</v>
      </c>
    </row>
    <row r="36" spans="1:6" ht="24.75" customHeight="1">
      <c r="A36" s="22" t="s">
        <v>130</v>
      </c>
    </row>
    <row r="37" spans="1:6" ht="24.75" customHeight="1">
      <c r="A37" s="22" t="s">
        <v>129</v>
      </c>
    </row>
    <row r="38" spans="1:6" ht="24.75" customHeight="1">
      <c r="A38" s="22" t="s">
        <v>128</v>
      </c>
    </row>
    <row r="39" spans="1:6" ht="24.75" customHeight="1">
      <c r="A39" s="21" t="s">
        <v>127</v>
      </c>
    </row>
    <row r="40" spans="1:6" ht="24.75" customHeight="1">
      <c r="A40" s="23" t="s">
        <v>126</v>
      </c>
    </row>
    <row r="41" spans="1:6" ht="24.75" customHeight="1">
      <c r="A41" s="22" t="s">
        <v>125</v>
      </c>
    </row>
    <row r="42" spans="1:6" ht="24.75" customHeight="1">
      <c r="A42" s="22" t="s">
        <v>124</v>
      </c>
    </row>
    <row r="43" spans="1:6" ht="24.75" customHeight="1">
      <c r="A43" s="22" t="s">
        <v>123</v>
      </c>
    </row>
    <row r="44" spans="1:6" ht="24.75" customHeight="1">
      <c r="A44" s="22" t="s">
        <v>122</v>
      </c>
    </row>
    <row r="45" spans="1:6" ht="24.75" customHeight="1">
      <c r="A45" s="22" t="s">
        <v>121</v>
      </c>
    </row>
    <row r="46" spans="1:6" ht="24.75" customHeight="1">
      <c r="A46" s="22" t="s">
        <v>120</v>
      </c>
    </row>
    <row r="47" spans="1:6" ht="24.75" customHeight="1">
      <c r="A47" s="22" t="s">
        <v>119</v>
      </c>
    </row>
    <row r="48" spans="1:6" ht="24.75" customHeight="1">
      <c r="A48" s="2" t="s">
        <v>118</v>
      </c>
    </row>
    <row r="49" spans="1:1" ht="24.75" customHeight="1">
      <c r="A49" s="21" t="s">
        <v>117</v>
      </c>
    </row>
    <row r="50" spans="1:1" ht="24.75" customHeight="1">
      <c r="A50" s="21" t="s">
        <v>116</v>
      </c>
    </row>
    <row r="51" spans="1:1" ht="24.75" customHeight="1">
      <c r="A51" s="21" t="s">
        <v>115</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135</v>
      </c>
      <c r="C4" s="88"/>
      <c r="D4" s="89"/>
    </row>
    <row r="5" spans="1:6" ht="15.75" customHeight="1">
      <c r="A5" s="85"/>
      <c r="B5" s="88" t="s">
        <v>134</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pageSetUpPr fitToPage="1"/>
  </sheetPr>
  <dimension ref="A1:F34"/>
  <sheetViews>
    <sheetView view="pageBreakPreview" topLeftCell="A10"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137</v>
      </c>
      <c r="C4" s="94"/>
      <c r="D4" s="95"/>
    </row>
    <row r="5" spans="1:6" ht="15.75" customHeight="1">
      <c r="A5" s="91"/>
      <c r="B5" s="96" t="s">
        <v>136</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2</v>
      </c>
      <c r="D11" s="57">
        <v>0</v>
      </c>
      <c r="E11" s="69">
        <v>2</v>
      </c>
      <c r="F11" s="71">
        <f t="shared" si="0"/>
        <v>4</v>
      </c>
    </row>
    <row r="12" spans="1:6" ht="27.75" customHeight="1">
      <c r="A12" s="12" t="s">
        <v>21</v>
      </c>
      <c r="B12" s="56">
        <v>1</v>
      </c>
      <c r="C12" s="56">
        <v>0</v>
      </c>
      <c r="D12" s="57">
        <v>0</v>
      </c>
      <c r="E12" s="69">
        <v>10</v>
      </c>
      <c r="F12" s="71">
        <f t="shared" si="0"/>
        <v>10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1</v>
      </c>
      <c r="E14" s="69">
        <v>3</v>
      </c>
      <c r="F14" s="71">
        <f t="shared" si="0"/>
        <v>3</v>
      </c>
    </row>
    <row r="15" spans="1:6" ht="40.5" customHeight="1">
      <c r="A15" s="12" t="s">
        <v>18</v>
      </c>
      <c r="B15" s="56">
        <v>1</v>
      </c>
      <c r="C15" s="56">
        <v>0</v>
      </c>
      <c r="D15" s="57">
        <v>0</v>
      </c>
      <c r="E15" s="69">
        <v>15</v>
      </c>
      <c r="F15" s="71">
        <f t="shared" si="0"/>
        <v>15</v>
      </c>
    </row>
    <row r="16" spans="1:6" ht="39" customHeight="1">
      <c r="A16" s="12" t="s">
        <v>17</v>
      </c>
      <c r="B16" s="56">
        <v>1</v>
      </c>
      <c r="C16" s="56">
        <v>0</v>
      </c>
      <c r="D16" s="57">
        <v>0</v>
      </c>
      <c r="E16" s="69">
        <v>5</v>
      </c>
      <c r="F16" s="71">
        <f t="shared" si="0"/>
        <v>5</v>
      </c>
    </row>
    <row r="17" spans="1:6" ht="54.75" customHeight="1">
      <c r="A17" s="12" t="s">
        <v>16</v>
      </c>
      <c r="B17" s="56">
        <v>1</v>
      </c>
      <c r="C17" s="56">
        <v>1</v>
      </c>
      <c r="D17" s="57">
        <v>1</v>
      </c>
      <c r="E17" s="69">
        <v>2</v>
      </c>
      <c r="F17" s="71">
        <f t="shared" si="0"/>
        <v>6</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43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F34"/>
  <sheetViews>
    <sheetView view="pageBreakPreview" topLeftCell="B25"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139</v>
      </c>
      <c r="C4" s="88"/>
      <c r="D4" s="89"/>
    </row>
    <row r="5" spans="1:6" ht="15.75" customHeight="1">
      <c r="A5" s="85"/>
      <c r="B5" s="88" t="s">
        <v>138</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1</v>
      </c>
      <c r="E33" s="69">
        <v>3</v>
      </c>
      <c r="F33" s="71">
        <f t="shared" si="0"/>
        <v>3</v>
      </c>
    </row>
    <row r="34" spans="1:6" ht="24.75" customHeight="1" thickTop="1">
      <c r="F34" s="72">
        <f>SUM(F7:F33)</f>
        <v>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pageSetUpPr fitToPage="1"/>
  </sheetPr>
  <dimension ref="A1:F34"/>
  <sheetViews>
    <sheetView view="pageBreakPreview" topLeftCell="A28" zoomScaleNormal="100" zoomScaleSheetLayoutView="100"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141</v>
      </c>
      <c r="C4" s="94"/>
      <c r="D4" s="95"/>
    </row>
    <row r="5" spans="1:6" ht="15.75" customHeight="1">
      <c r="A5" s="91"/>
      <c r="B5" s="96" t="s">
        <v>140</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1</v>
      </c>
      <c r="E11" s="69">
        <v>2</v>
      </c>
      <c r="F11" s="71">
        <f t="shared" si="0"/>
        <v>4</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0</v>
      </c>
      <c r="D19" s="59">
        <v>0</v>
      </c>
      <c r="E19" s="69">
        <v>1</v>
      </c>
      <c r="F19" s="71">
        <f t="shared" si="0"/>
        <v>1</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5</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pageSetUpPr fitToPage="1"/>
  </sheetPr>
  <dimension ref="A1:F34"/>
  <sheetViews>
    <sheetView view="pageBreakPreview" topLeftCell="B25"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143</v>
      </c>
      <c r="C4" s="88"/>
      <c r="D4" s="89"/>
    </row>
    <row r="5" spans="1:6" ht="15.75" customHeight="1">
      <c r="A5" s="85"/>
      <c r="B5" s="90" t="s">
        <v>142</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1</v>
      </c>
      <c r="E29" s="69">
        <v>6</v>
      </c>
      <c r="F29" s="71">
        <f t="shared" si="0"/>
        <v>6</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6</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0000"/>
    <pageSetUpPr fitToPage="1"/>
  </sheetPr>
  <dimension ref="A1:F34"/>
  <sheetViews>
    <sheetView view="pageBreakPreview" topLeftCell="B1"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145</v>
      </c>
      <c r="C4" s="88"/>
      <c r="D4" s="89"/>
    </row>
    <row r="5" spans="1:6" ht="15.75" customHeight="1">
      <c r="A5" s="85"/>
      <c r="B5" s="90" t="s">
        <v>144</v>
      </c>
      <c r="C5" s="88"/>
      <c r="D5" s="89"/>
    </row>
    <row r="6" spans="1:6" ht="33" customHeight="1">
      <c r="A6" s="85"/>
      <c r="B6" s="15">
        <v>2007</v>
      </c>
      <c r="C6" s="15">
        <v>2008</v>
      </c>
      <c r="D6" s="14">
        <v>2009</v>
      </c>
    </row>
    <row r="7" spans="1:6" ht="57.75" customHeight="1">
      <c r="A7" s="12" t="s">
        <v>26</v>
      </c>
      <c r="B7" s="56">
        <v>1</v>
      </c>
      <c r="C7" s="56">
        <v>1</v>
      </c>
      <c r="D7" s="57">
        <v>0</v>
      </c>
      <c r="E7" s="70">
        <v>8</v>
      </c>
      <c r="F7" s="71">
        <f>SUM(B7:D7)*E7</f>
        <v>16</v>
      </c>
    </row>
    <row r="8" spans="1:6" ht="54.75" customHeight="1">
      <c r="A8" s="12" t="s">
        <v>25</v>
      </c>
      <c r="B8" s="56">
        <v>0</v>
      </c>
      <c r="C8" s="56">
        <v>0</v>
      </c>
      <c r="D8" s="57">
        <v>0</v>
      </c>
      <c r="E8" s="69">
        <v>5</v>
      </c>
      <c r="F8" s="71">
        <f t="shared" ref="F8:F33" si="0">SUM(B8:D8)*E8</f>
        <v>0</v>
      </c>
    </row>
    <row r="9" spans="1:6" ht="58.5" customHeight="1">
      <c r="A9" s="12" t="s">
        <v>24</v>
      </c>
      <c r="B9" s="56">
        <v>0</v>
      </c>
      <c r="C9" s="56">
        <v>0</v>
      </c>
      <c r="D9" s="57">
        <v>2</v>
      </c>
      <c r="E9" s="69">
        <v>4</v>
      </c>
      <c r="F9" s="71">
        <f t="shared" si="0"/>
        <v>8</v>
      </c>
    </row>
    <row r="10" spans="1:6" ht="54.75" customHeight="1">
      <c r="A10" s="12" t="s">
        <v>23</v>
      </c>
      <c r="B10" s="56">
        <v>0</v>
      </c>
      <c r="C10" s="56">
        <v>0</v>
      </c>
      <c r="D10" s="57">
        <v>0</v>
      </c>
      <c r="E10" s="69">
        <v>3</v>
      </c>
      <c r="F10" s="71">
        <f t="shared" si="0"/>
        <v>0</v>
      </c>
    </row>
    <row r="11" spans="1:6" ht="42.75" customHeight="1">
      <c r="A11" s="12" t="s">
        <v>22</v>
      </c>
      <c r="B11" s="56">
        <v>3</v>
      </c>
      <c r="C11" s="56">
        <v>5</v>
      </c>
      <c r="D11" s="57">
        <v>6</v>
      </c>
      <c r="E11" s="69">
        <v>2</v>
      </c>
      <c r="F11" s="71">
        <f t="shared" si="0"/>
        <v>28</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4</v>
      </c>
      <c r="C14" s="56">
        <v>7</v>
      </c>
      <c r="D14" s="57">
        <v>6</v>
      </c>
      <c r="E14" s="69">
        <v>3</v>
      </c>
      <c r="F14" s="71">
        <f t="shared" si="0"/>
        <v>51</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2</v>
      </c>
      <c r="C17" s="56">
        <v>2</v>
      </c>
      <c r="D17" s="57">
        <v>2</v>
      </c>
      <c r="E17" s="69">
        <v>2</v>
      </c>
      <c r="F17" s="71">
        <f t="shared" si="0"/>
        <v>12</v>
      </c>
    </row>
    <row r="18" spans="1:6" ht="54.75" customHeight="1">
      <c r="A18" s="12" t="s">
        <v>15</v>
      </c>
      <c r="B18" s="56">
        <v>0</v>
      </c>
      <c r="C18" s="56">
        <v>0</v>
      </c>
      <c r="D18" s="57">
        <v>0</v>
      </c>
      <c r="E18" s="69">
        <v>7</v>
      </c>
      <c r="F18" s="71">
        <f t="shared" si="0"/>
        <v>0</v>
      </c>
    </row>
    <row r="19" spans="1:6" ht="28.5" customHeight="1">
      <c r="A19" s="10" t="s">
        <v>14</v>
      </c>
      <c r="B19" s="58">
        <v>1</v>
      </c>
      <c r="C19" s="58">
        <v>1</v>
      </c>
      <c r="D19" s="59">
        <v>2</v>
      </c>
      <c r="E19" s="69">
        <v>1</v>
      </c>
      <c r="F19" s="71">
        <f t="shared" si="0"/>
        <v>4</v>
      </c>
    </row>
    <row r="20" spans="1:6" ht="28.5" customHeight="1">
      <c r="A20" s="10" t="s">
        <v>13</v>
      </c>
      <c r="B20" s="58">
        <v>1</v>
      </c>
      <c r="C20" s="58">
        <v>1</v>
      </c>
      <c r="D20" s="59">
        <v>2</v>
      </c>
      <c r="E20" s="69">
        <v>1</v>
      </c>
      <c r="F20" s="71">
        <f t="shared" si="0"/>
        <v>4</v>
      </c>
    </row>
    <row r="21" spans="1:6" ht="28.5" customHeight="1">
      <c r="A21" s="10" t="s">
        <v>12</v>
      </c>
      <c r="B21" s="58">
        <v>0</v>
      </c>
      <c r="C21" s="58">
        <v>0</v>
      </c>
      <c r="D21" s="59">
        <v>1</v>
      </c>
      <c r="E21" s="69">
        <v>5</v>
      </c>
      <c r="F21" s="71">
        <f t="shared" si="0"/>
        <v>5</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1</v>
      </c>
      <c r="C33" s="4">
        <v>2</v>
      </c>
      <c r="D33" s="3">
        <v>2</v>
      </c>
      <c r="E33" s="69">
        <v>3</v>
      </c>
      <c r="F33" s="71">
        <f t="shared" si="0"/>
        <v>15</v>
      </c>
    </row>
    <row r="34" spans="1:6" ht="24.75" customHeight="1" thickTop="1">
      <c r="F34" s="72">
        <f>SUM(F7:F33)</f>
        <v>143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0000"/>
    <pageSetUpPr fitToPage="1"/>
  </sheetPr>
  <dimension ref="A1:F34"/>
  <sheetViews>
    <sheetView view="pageBreakPreview" zoomScale="89" zoomScaleNormal="100" zoomScaleSheetLayoutView="89"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148</v>
      </c>
      <c r="C4" s="94"/>
      <c r="D4" s="95"/>
    </row>
    <row r="5" spans="1:6" ht="15.75" customHeight="1">
      <c r="A5" s="91"/>
      <c r="B5" s="96" t="s">
        <v>147</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2</v>
      </c>
      <c r="D11" s="57">
        <v>1</v>
      </c>
      <c r="E11" s="69">
        <v>2</v>
      </c>
      <c r="F11" s="71">
        <f t="shared" si="0"/>
        <v>6</v>
      </c>
    </row>
    <row r="12" spans="1:6" ht="27.75" customHeight="1">
      <c r="A12" s="12" t="s">
        <v>21</v>
      </c>
      <c r="B12" s="56">
        <v>0</v>
      </c>
      <c r="C12" s="56">
        <v>0</v>
      </c>
      <c r="D12" s="57">
        <v>0</v>
      </c>
      <c r="E12" s="69">
        <v>10</v>
      </c>
      <c r="F12" s="71">
        <f t="shared" si="0"/>
        <v>0</v>
      </c>
    </row>
    <row r="13" spans="1:6" ht="33" customHeight="1">
      <c r="A13" s="12" t="s">
        <v>20</v>
      </c>
      <c r="B13" s="56">
        <v>1</v>
      </c>
      <c r="C13" s="56">
        <v>1</v>
      </c>
      <c r="D13" s="57">
        <v>1</v>
      </c>
      <c r="E13" s="69">
        <v>1</v>
      </c>
      <c r="F13" s="71">
        <f t="shared" si="0"/>
        <v>3</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t="s">
        <v>146</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9</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101" t="s">
        <v>151</v>
      </c>
      <c r="B2" s="83"/>
      <c r="C2" s="83"/>
      <c r="D2" s="84"/>
    </row>
    <row r="3" spans="1:6" ht="56.25" customHeight="1">
      <c r="A3" s="85" t="s">
        <v>30</v>
      </c>
      <c r="B3" s="86" t="s">
        <v>29</v>
      </c>
      <c r="C3" s="86"/>
      <c r="D3" s="87"/>
    </row>
    <row r="4" spans="1:6" ht="45.75" customHeight="1">
      <c r="A4" s="85"/>
      <c r="B4" s="88" t="s">
        <v>150</v>
      </c>
      <c r="C4" s="88"/>
      <c r="D4" s="89"/>
    </row>
    <row r="5" spans="1:6" ht="15.75" customHeight="1">
      <c r="A5" s="85"/>
      <c r="B5" s="88" t="s">
        <v>149</v>
      </c>
      <c r="C5" s="88"/>
      <c r="D5" s="89"/>
    </row>
    <row r="6" spans="1:6" ht="33" customHeight="1">
      <c r="A6" s="85"/>
      <c r="B6" s="15">
        <v>2007</v>
      </c>
      <c r="C6" s="15">
        <v>2008</v>
      </c>
      <c r="D6" s="14">
        <v>2009</v>
      </c>
    </row>
    <row r="7" spans="1:6" ht="57.75" customHeight="1">
      <c r="A7" s="12" t="s">
        <v>26</v>
      </c>
      <c r="B7" s="56">
        <v>0</v>
      </c>
      <c r="C7" s="56">
        <v>0</v>
      </c>
      <c r="D7" s="57">
        <v>1</v>
      </c>
      <c r="E7" s="70">
        <v>8</v>
      </c>
      <c r="F7" s="71">
        <f>SUM(B7:D7)*E7</f>
        <v>8</v>
      </c>
    </row>
    <row r="8" spans="1:6" ht="54.75" customHeight="1">
      <c r="A8" s="12" t="s">
        <v>89</v>
      </c>
      <c r="B8" s="56">
        <v>0</v>
      </c>
      <c r="C8" s="56">
        <v>0</v>
      </c>
      <c r="D8" s="57">
        <v>0</v>
      </c>
      <c r="E8" s="69">
        <v>5</v>
      </c>
      <c r="F8" s="71">
        <f t="shared" ref="F8:F33" si="0">SUM(B8:D8)*E8</f>
        <v>0</v>
      </c>
    </row>
    <row r="9" spans="1:6" ht="58.5" customHeight="1">
      <c r="A9" s="12" t="s">
        <v>24</v>
      </c>
      <c r="B9" s="56">
        <v>0</v>
      </c>
      <c r="C9" s="56">
        <v>1</v>
      </c>
      <c r="D9" s="57">
        <v>0</v>
      </c>
      <c r="E9" s="69">
        <v>4</v>
      </c>
      <c r="F9" s="71">
        <f t="shared" si="0"/>
        <v>4</v>
      </c>
    </row>
    <row r="10" spans="1:6" ht="54.75" customHeight="1">
      <c r="A10" s="12" t="s">
        <v>23</v>
      </c>
      <c r="B10" s="56">
        <v>0</v>
      </c>
      <c r="C10" s="56">
        <v>0</v>
      </c>
      <c r="D10" s="57">
        <v>0</v>
      </c>
      <c r="E10" s="69">
        <v>3</v>
      </c>
      <c r="F10" s="71">
        <f t="shared" si="0"/>
        <v>0</v>
      </c>
    </row>
    <row r="11" spans="1:6" ht="42.75" customHeight="1">
      <c r="A11" s="12" t="s">
        <v>22</v>
      </c>
      <c r="B11" s="56">
        <v>1</v>
      </c>
      <c r="C11" s="56">
        <v>3</v>
      </c>
      <c r="D11" s="57">
        <v>3</v>
      </c>
      <c r="E11" s="69">
        <v>2</v>
      </c>
      <c r="F11" s="71">
        <f t="shared" si="0"/>
        <v>14</v>
      </c>
    </row>
    <row r="12" spans="1:6" ht="27.75" customHeight="1">
      <c r="A12" s="12" t="s">
        <v>21</v>
      </c>
      <c r="B12" s="56">
        <v>0</v>
      </c>
      <c r="C12" s="56">
        <v>0</v>
      </c>
      <c r="D12" s="57">
        <v>1</v>
      </c>
      <c r="E12" s="69">
        <v>10</v>
      </c>
      <c r="F12" s="71">
        <f t="shared" si="0"/>
        <v>10</v>
      </c>
    </row>
    <row r="13" spans="1:6" ht="33" customHeight="1">
      <c r="A13" s="12" t="s">
        <v>20</v>
      </c>
      <c r="B13" s="56">
        <v>7</v>
      </c>
      <c r="C13" s="56">
        <v>14</v>
      </c>
      <c r="D13" s="57">
        <v>2</v>
      </c>
      <c r="E13" s="69">
        <v>1</v>
      </c>
      <c r="F13" s="71">
        <f t="shared" si="0"/>
        <v>23</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3</v>
      </c>
      <c r="C17" s="56">
        <v>4</v>
      </c>
      <c r="D17" s="57">
        <v>4</v>
      </c>
      <c r="E17" s="69">
        <v>2</v>
      </c>
      <c r="F17" s="71">
        <f t="shared" si="0"/>
        <v>22</v>
      </c>
    </row>
    <row r="18" spans="1:6" ht="54.75" customHeight="1">
      <c r="A18" s="12" t="s">
        <v>15</v>
      </c>
      <c r="B18" s="56">
        <v>0</v>
      </c>
      <c r="C18" s="56">
        <v>0</v>
      </c>
      <c r="D18" s="57">
        <v>0</v>
      </c>
      <c r="E18" s="69">
        <v>7</v>
      </c>
      <c r="F18" s="71">
        <f t="shared" si="0"/>
        <v>0</v>
      </c>
    </row>
    <row r="19" spans="1:6" ht="28.5" customHeight="1">
      <c r="A19" s="10" t="s">
        <v>14</v>
      </c>
      <c r="B19" s="58">
        <v>0</v>
      </c>
      <c r="C19" s="58">
        <v>2</v>
      </c>
      <c r="D19" s="59">
        <v>1</v>
      </c>
      <c r="E19" s="69">
        <v>1</v>
      </c>
      <c r="F19" s="71">
        <f t="shared" si="0"/>
        <v>3</v>
      </c>
    </row>
    <row r="20" spans="1:6" ht="28.5" customHeight="1">
      <c r="A20" s="10" t="s">
        <v>13</v>
      </c>
      <c r="B20" s="58"/>
      <c r="C20" s="58"/>
      <c r="D20" s="59"/>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84</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152</v>
      </c>
      <c r="C4" s="88"/>
      <c r="D4" s="89"/>
    </row>
    <row r="5" spans="1:6" ht="15.75" customHeight="1">
      <c r="A5" s="85"/>
      <c r="B5" s="90" t="s">
        <v>307</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1</v>
      </c>
      <c r="D11" s="57">
        <v>0</v>
      </c>
      <c r="E11" s="69">
        <v>2</v>
      </c>
      <c r="F11" s="71">
        <f t="shared" si="0"/>
        <v>4</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4</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101" t="s">
        <v>31</v>
      </c>
      <c r="B2" s="83"/>
      <c r="C2" s="83"/>
      <c r="D2" s="84"/>
    </row>
    <row r="3" spans="1:6" ht="56.25" customHeight="1">
      <c r="A3" s="85" t="s">
        <v>30</v>
      </c>
      <c r="B3" s="86" t="s">
        <v>29</v>
      </c>
      <c r="C3" s="86"/>
      <c r="D3" s="87"/>
    </row>
    <row r="4" spans="1:6" ht="45.75" customHeight="1">
      <c r="A4" s="85"/>
      <c r="B4" s="88" t="s">
        <v>154</v>
      </c>
      <c r="C4" s="88"/>
      <c r="D4" s="89"/>
    </row>
    <row r="5" spans="1:6" ht="15.75" customHeight="1">
      <c r="A5" s="85"/>
      <c r="B5" s="88" t="s">
        <v>153</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2</v>
      </c>
      <c r="D11" s="57">
        <v>1</v>
      </c>
      <c r="E11" s="69">
        <v>2</v>
      </c>
      <c r="F11" s="71">
        <f t="shared" si="0"/>
        <v>8</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8</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pageSetUpPr fitToPage="1"/>
  </sheetPr>
  <dimension ref="A1:F35"/>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158</v>
      </c>
      <c r="C4" s="88"/>
      <c r="D4" s="89"/>
    </row>
    <row r="5" spans="1:6" ht="15.75" customHeight="1">
      <c r="A5" s="85"/>
      <c r="B5" s="88" t="s">
        <v>157</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4</v>
      </c>
      <c r="E11" s="69">
        <v>2</v>
      </c>
      <c r="F11" s="71">
        <f t="shared" si="0"/>
        <v>8</v>
      </c>
    </row>
    <row r="12" spans="1:6" ht="27.75" customHeight="1">
      <c r="A12" s="12" t="s">
        <v>21</v>
      </c>
      <c r="B12" s="56">
        <v>0</v>
      </c>
      <c r="C12" s="56">
        <v>0</v>
      </c>
      <c r="D12" s="57">
        <v>0</v>
      </c>
      <c r="E12" s="69">
        <v>10</v>
      </c>
      <c r="F12" s="71">
        <f t="shared" si="0"/>
        <v>0</v>
      </c>
    </row>
    <row r="13" spans="1:6" ht="33" customHeight="1">
      <c r="A13" s="12" t="s">
        <v>20</v>
      </c>
      <c r="B13" s="56">
        <v>2</v>
      </c>
      <c r="C13" s="56">
        <v>4</v>
      </c>
      <c r="D13" s="57">
        <v>5</v>
      </c>
      <c r="E13" s="69">
        <v>1</v>
      </c>
      <c r="F13" s="71">
        <f t="shared" si="0"/>
        <v>11</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1</v>
      </c>
      <c r="D16" s="57">
        <v>1</v>
      </c>
      <c r="E16" s="69">
        <v>5</v>
      </c>
      <c r="F16" s="71">
        <f t="shared" si="0"/>
        <v>10</v>
      </c>
    </row>
    <row r="17" spans="1:6" ht="54.75" customHeight="1">
      <c r="A17" s="12" t="s">
        <v>16</v>
      </c>
      <c r="B17" s="56">
        <v>0</v>
      </c>
      <c r="C17" s="56">
        <v>1</v>
      </c>
      <c r="D17" s="57">
        <v>1</v>
      </c>
      <c r="E17" s="69">
        <v>2</v>
      </c>
      <c r="F17" s="71">
        <f t="shared" si="0"/>
        <v>4</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c r="C33" s="4"/>
      <c r="D33" s="3">
        <v>1</v>
      </c>
      <c r="E33" s="69">
        <v>3</v>
      </c>
      <c r="F33" s="71">
        <f t="shared" si="0"/>
        <v>3</v>
      </c>
    </row>
    <row r="34" spans="1:6" ht="24.75" customHeight="1" thickTop="1">
      <c r="A34" s="2" t="s">
        <v>156</v>
      </c>
      <c r="B34" s="28"/>
      <c r="C34" s="27">
        <v>2</v>
      </c>
      <c r="D34" s="26">
        <v>3</v>
      </c>
      <c r="F34" s="72">
        <f>SUM(F7:F33)</f>
        <v>36</v>
      </c>
    </row>
    <row r="35" spans="1:6" ht="24.75" customHeight="1">
      <c r="A35" s="2" t="s">
        <v>155</v>
      </c>
      <c r="D35" s="25">
        <v>1</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0000"/>
    <pageSetUpPr fitToPage="1"/>
  </sheetPr>
  <dimension ref="A1:F34"/>
  <sheetViews>
    <sheetView view="pageBreakPreview" topLeftCell="A11"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160</v>
      </c>
      <c r="C4" s="88"/>
      <c r="D4" s="89"/>
    </row>
    <row r="5" spans="1:6" ht="15.75" customHeight="1">
      <c r="A5" s="85"/>
      <c r="B5" s="88" t="s">
        <v>159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2</v>
      </c>
      <c r="D11" s="57">
        <v>2</v>
      </c>
      <c r="E11" s="69">
        <v>2</v>
      </c>
      <c r="F11" s="71">
        <f t="shared" si="0"/>
        <v>8</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66">
        <v>1</v>
      </c>
      <c r="D16" s="57">
        <v>2</v>
      </c>
      <c r="E16" s="69">
        <v>5</v>
      </c>
      <c r="F16" s="71">
        <f t="shared" si="0"/>
        <v>15</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0000"/>
    <pageSetUpPr fitToPage="1"/>
  </sheetPr>
  <dimension ref="A1:F34"/>
  <sheetViews>
    <sheetView view="pageBreakPreview" zoomScaleNormal="100" zoomScaleSheetLayoutView="100"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162</v>
      </c>
      <c r="C4" s="94"/>
      <c r="D4" s="95"/>
    </row>
    <row r="5" spans="1:6" ht="15.75" customHeight="1">
      <c r="A5" s="91"/>
      <c r="B5" s="96" t="s">
        <v>161</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0</v>
      </c>
      <c r="D11" s="57">
        <v>1</v>
      </c>
      <c r="E11" s="69">
        <v>2</v>
      </c>
      <c r="F11" s="71">
        <f t="shared" si="0"/>
        <v>6</v>
      </c>
    </row>
    <row r="12" spans="1:6" ht="27.75" customHeight="1">
      <c r="A12" s="12" t="s">
        <v>21</v>
      </c>
      <c r="B12" s="56">
        <v>0</v>
      </c>
      <c r="C12" s="56">
        <v>0</v>
      </c>
      <c r="D12" s="57">
        <v>2</v>
      </c>
      <c r="E12" s="69">
        <v>10</v>
      </c>
      <c r="F12" s="71">
        <f t="shared" si="0"/>
        <v>20</v>
      </c>
    </row>
    <row r="13" spans="1:6" ht="33" customHeight="1">
      <c r="A13" s="12" t="s">
        <v>20</v>
      </c>
      <c r="B13" s="56">
        <v>0</v>
      </c>
      <c r="C13" s="56">
        <v>0</v>
      </c>
      <c r="D13" s="57">
        <v>2</v>
      </c>
      <c r="E13" s="69">
        <v>1</v>
      </c>
      <c r="F13" s="71">
        <f t="shared" si="0"/>
        <v>2</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1</v>
      </c>
      <c r="D19" s="59">
        <v>1</v>
      </c>
      <c r="E19" s="69">
        <v>1</v>
      </c>
      <c r="F19" s="71">
        <f t="shared" si="0"/>
        <v>2</v>
      </c>
    </row>
    <row r="20" spans="1:6" ht="28.5" customHeight="1">
      <c r="A20" s="10" t="s">
        <v>13</v>
      </c>
      <c r="B20" s="58"/>
      <c r="C20" s="58"/>
      <c r="D20" s="59"/>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30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0000"/>
    <pageSetUpPr fitToPage="1"/>
  </sheetPr>
  <dimension ref="A1:F34"/>
  <sheetViews>
    <sheetView view="pageBreakPreview" topLeftCell="A26"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164</v>
      </c>
      <c r="C4" s="94"/>
      <c r="D4" s="95"/>
    </row>
    <row r="5" spans="1:6" ht="15.75" customHeight="1">
      <c r="A5" s="91"/>
      <c r="B5" s="94" t="s">
        <v>163</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1</v>
      </c>
      <c r="D11" s="57">
        <v>1</v>
      </c>
      <c r="E11" s="69">
        <v>2</v>
      </c>
      <c r="F11" s="71">
        <f t="shared" si="0"/>
        <v>6</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c r="C20" s="58"/>
      <c r="D20" s="59"/>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1</v>
      </c>
      <c r="E33" s="69">
        <v>3</v>
      </c>
      <c r="F33" s="71">
        <f t="shared" si="0"/>
        <v>3</v>
      </c>
    </row>
    <row r="34" spans="1:6" ht="24.75" customHeight="1" thickTop="1">
      <c r="F34" s="72">
        <f>SUM(F7:F33)</f>
        <v>10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0000"/>
    <pageSetUpPr fitToPage="1"/>
  </sheetPr>
  <dimension ref="A1:F34"/>
  <sheetViews>
    <sheetView view="pageBreakPreview" topLeftCell="B22"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166</v>
      </c>
      <c r="C4" s="88"/>
      <c r="D4" s="89"/>
    </row>
    <row r="5" spans="1:6" ht="15.75" customHeight="1">
      <c r="A5" s="85"/>
      <c r="B5" s="88" t="s">
        <v>165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1</v>
      </c>
      <c r="D11" s="57">
        <v>0</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2</v>
      </c>
      <c r="C13" s="56">
        <v>2</v>
      </c>
      <c r="D13" s="57">
        <v>0</v>
      </c>
      <c r="E13" s="69">
        <v>1</v>
      </c>
      <c r="F13" s="71">
        <f t="shared" si="0"/>
        <v>4</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2</v>
      </c>
      <c r="D17" s="57">
        <v>2</v>
      </c>
      <c r="E17" s="69">
        <v>2</v>
      </c>
      <c r="F17" s="71">
        <f t="shared" si="0"/>
        <v>8</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1</v>
      </c>
      <c r="C20" s="58">
        <v>1</v>
      </c>
      <c r="D20" s="59">
        <v>0</v>
      </c>
      <c r="E20" s="69">
        <v>1</v>
      </c>
      <c r="F20" s="71">
        <f t="shared" si="0"/>
        <v>2</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16</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168</v>
      </c>
      <c r="C4" s="88"/>
      <c r="D4" s="89"/>
    </row>
    <row r="5" spans="1:6" ht="15.75" customHeight="1">
      <c r="A5" s="85"/>
      <c r="B5" s="88" t="s">
        <v>167</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2</v>
      </c>
      <c r="E11" s="69">
        <v>2</v>
      </c>
      <c r="F11" s="71">
        <f t="shared" si="0"/>
        <v>6</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1</v>
      </c>
      <c r="D19" s="59">
        <v>0</v>
      </c>
      <c r="E19" s="69">
        <v>1</v>
      </c>
      <c r="F19" s="71">
        <f t="shared" si="0"/>
        <v>2</v>
      </c>
    </row>
    <row r="20" spans="1:6" ht="28.5" customHeight="1">
      <c r="A20" s="10" t="s">
        <v>13</v>
      </c>
      <c r="B20" s="58"/>
      <c r="C20" s="58"/>
      <c r="D20" s="59"/>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8</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170</v>
      </c>
      <c r="C4" s="94"/>
      <c r="D4" s="95"/>
    </row>
    <row r="5" spans="1:6" ht="15.75" customHeight="1">
      <c r="A5" s="91"/>
      <c r="B5" s="94" t="s">
        <v>169</v>
      </c>
      <c r="C5" s="94"/>
      <c r="D5" s="95"/>
    </row>
    <row r="6" spans="1:6" ht="33" customHeight="1">
      <c r="A6" s="91"/>
      <c r="B6" s="17">
        <v>2007</v>
      </c>
      <c r="C6" s="17">
        <v>2008</v>
      </c>
      <c r="D6" s="16">
        <v>2009</v>
      </c>
    </row>
    <row r="7" spans="1:6" ht="57.75" customHeight="1">
      <c r="A7" s="12" t="s">
        <v>26</v>
      </c>
      <c r="B7" s="56">
        <v>0</v>
      </c>
      <c r="C7" s="56">
        <v>0</v>
      </c>
      <c r="D7" s="56">
        <v>0</v>
      </c>
      <c r="E7" s="70">
        <v>8</v>
      </c>
      <c r="F7" s="71">
        <f>SUM(B7:D7)*E7</f>
        <v>0</v>
      </c>
    </row>
    <row r="8" spans="1:6" ht="54.75" customHeight="1">
      <c r="A8" s="12" t="s">
        <v>25</v>
      </c>
      <c r="B8" s="56">
        <v>0</v>
      </c>
      <c r="C8" s="56">
        <v>0</v>
      </c>
      <c r="D8" s="56">
        <v>0</v>
      </c>
      <c r="E8" s="69">
        <v>5</v>
      </c>
      <c r="F8" s="71">
        <f t="shared" ref="F8:F33" si="0">SUM(B8:D8)*E8</f>
        <v>0</v>
      </c>
    </row>
    <row r="9" spans="1:6" ht="58.5" customHeight="1">
      <c r="A9" s="12" t="s">
        <v>24</v>
      </c>
      <c r="B9" s="56">
        <v>0</v>
      </c>
      <c r="C9" s="56">
        <v>0</v>
      </c>
      <c r="D9" s="56">
        <v>0</v>
      </c>
      <c r="E9" s="69">
        <v>4</v>
      </c>
      <c r="F9" s="71">
        <f t="shared" si="0"/>
        <v>0</v>
      </c>
    </row>
    <row r="10" spans="1:6" ht="54.75" customHeight="1">
      <c r="A10" s="12" t="s">
        <v>23</v>
      </c>
      <c r="B10" s="56">
        <v>0</v>
      </c>
      <c r="C10" s="56">
        <v>0</v>
      </c>
      <c r="D10" s="56">
        <v>0</v>
      </c>
      <c r="E10" s="69">
        <v>3</v>
      </c>
      <c r="F10" s="71">
        <f t="shared" si="0"/>
        <v>0</v>
      </c>
    </row>
    <row r="11" spans="1:6" ht="42.75" customHeight="1">
      <c r="A11" s="12" t="s">
        <v>22</v>
      </c>
      <c r="B11" s="56">
        <v>0</v>
      </c>
      <c r="C11" s="56">
        <v>0</v>
      </c>
      <c r="D11" s="56">
        <v>0</v>
      </c>
      <c r="E11" s="69">
        <v>2</v>
      </c>
      <c r="F11" s="71">
        <f t="shared" si="0"/>
        <v>0</v>
      </c>
    </row>
    <row r="12" spans="1:6" ht="27.75" customHeight="1">
      <c r="A12" s="12" t="s">
        <v>21</v>
      </c>
      <c r="B12" s="56">
        <v>0</v>
      </c>
      <c r="C12" s="56">
        <v>0</v>
      </c>
      <c r="D12" s="56">
        <v>0</v>
      </c>
      <c r="E12" s="69">
        <v>10</v>
      </c>
      <c r="F12" s="71">
        <f t="shared" si="0"/>
        <v>0</v>
      </c>
    </row>
    <row r="13" spans="1:6" ht="33" customHeight="1">
      <c r="A13" s="12" t="s">
        <v>20</v>
      </c>
      <c r="B13" s="56">
        <v>0</v>
      </c>
      <c r="C13" s="56">
        <v>0</v>
      </c>
      <c r="D13" s="56">
        <v>0</v>
      </c>
      <c r="E13" s="69">
        <v>1</v>
      </c>
      <c r="F13" s="71">
        <f t="shared" si="0"/>
        <v>0</v>
      </c>
    </row>
    <row r="14" spans="1:6" s="13" customFormat="1" ht="34.5" customHeight="1">
      <c r="A14" s="12" t="s">
        <v>19</v>
      </c>
      <c r="B14" s="56">
        <v>0</v>
      </c>
      <c r="C14" s="56">
        <v>0</v>
      </c>
      <c r="D14" s="56">
        <v>0</v>
      </c>
      <c r="E14" s="69">
        <v>3</v>
      </c>
      <c r="F14" s="71">
        <f t="shared" si="0"/>
        <v>0</v>
      </c>
    </row>
    <row r="15" spans="1:6" ht="40.5" customHeight="1">
      <c r="A15" s="12" t="s">
        <v>18</v>
      </c>
      <c r="B15" s="56">
        <v>0</v>
      </c>
      <c r="C15" s="56">
        <v>0</v>
      </c>
      <c r="D15" s="56">
        <v>0</v>
      </c>
      <c r="E15" s="69">
        <v>15</v>
      </c>
      <c r="F15" s="71">
        <f t="shared" si="0"/>
        <v>0</v>
      </c>
    </row>
    <row r="16" spans="1:6" ht="39" customHeight="1">
      <c r="A16" s="12" t="s">
        <v>17</v>
      </c>
      <c r="B16" s="56">
        <v>0</v>
      </c>
      <c r="C16" s="56">
        <v>0</v>
      </c>
      <c r="D16" s="56">
        <v>0</v>
      </c>
      <c r="E16" s="69">
        <v>5</v>
      </c>
      <c r="F16" s="71">
        <f t="shared" si="0"/>
        <v>0</v>
      </c>
    </row>
    <row r="17" spans="1:6" ht="54.75" customHeight="1">
      <c r="A17" s="12" t="s">
        <v>16</v>
      </c>
      <c r="B17" s="56">
        <v>0</v>
      </c>
      <c r="C17" s="56">
        <v>0</v>
      </c>
      <c r="D17" s="56">
        <v>0</v>
      </c>
      <c r="E17" s="69">
        <v>2</v>
      </c>
      <c r="F17" s="71">
        <f t="shared" si="0"/>
        <v>0</v>
      </c>
    </row>
    <row r="18" spans="1:6" ht="54.75" customHeight="1">
      <c r="A18" s="12" t="s">
        <v>15</v>
      </c>
      <c r="B18" s="56">
        <v>0</v>
      </c>
      <c r="C18" s="56">
        <v>0</v>
      </c>
      <c r="D18" s="56">
        <v>0</v>
      </c>
      <c r="E18" s="69">
        <v>7</v>
      </c>
      <c r="F18" s="71">
        <f t="shared" si="0"/>
        <v>0</v>
      </c>
    </row>
    <row r="19" spans="1:6" ht="28.5" customHeight="1">
      <c r="A19" s="30" t="s">
        <v>14</v>
      </c>
      <c r="B19" s="56">
        <v>0</v>
      </c>
      <c r="C19" s="56">
        <v>0</v>
      </c>
      <c r="D19" s="56">
        <v>0</v>
      </c>
      <c r="E19" s="69">
        <v>1</v>
      </c>
      <c r="F19" s="71">
        <f t="shared" si="0"/>
        <v>0</v>
      </c>
    </row>
    <row r="20" spans="1:6" ht="28.5" customHeight="1">
      <c r="A20" s="30" t="s">
        <v>13</v>
      </c>
      <c r="B20" s="56">
        <v>0</v>
      </c>
      <c r="C20" s="56">
        <v>0</v>
      </c>
      <c r="D20" s="56">
        <v>0</v>
      </c>
      <c r="E20" s="69">
        <v>1</v>
      </c>
      <c r="F20" s="71">
        <f t="shared" si="0"/>
        <v>0</v>
      </c>
    </row>
    <row r="21" spans="1:6" ht="28.5" customHeight="1">
      <c r="A21" s="30" t="s">
        <v>12</v>
      </c>
      <c r="B21" s="56">
        <v>0</v>
      </c>
      <c r="C21" s="56">
        <v>0</v>
      </c>
      <c r="D21" s="56">
        <v>0</v>
      </c>
      <c r="E21" s="69">
        <v>5</v>
      </c>
      <c r="F21" s="71">
        <f t="shared" si="0"/>
        <v>0</v>
      </c>
    </row>
    <row r="22" spans="1:6" ht="24.75" customHeight="1">
      <c r="A22" s="102" t="s">
        <v>11</v>
      </c>
      <c r="B22" s="103"/>
      <c r="C22" s="103"/>
      <c r="D22" s="104"/>
      <c r="E22" s="69"/>
      <c r="F22" s="71">
        <f t="shared" si="0"/>
        <v>0</v>
      </c>
    </row>
    <row r="23" spans="1:6" ht="27.75" customHeight="1">
      <c r="A23" s="30" t="s">
        <v>10</v>
      </c>
      <c r="B23" s="11">
        <v>0</v>
      </c>
      <c r="C23" s="11">
        <v>0</v>
      </c>
      <c r="D23" s="11">
        <v>0</v>
      </c>
      <c r="E23" s="69">
        <v>10</v>
      </c>
      <c r="F23" s="71">
        <f t="shared" si="0"/>
        <v>0</v>
      </c>
    </row>
    <row r="24" spans="1:6" ht="24.75" customHeight="1">
      <c r="A24" s="30" t="s">
        <v>9</v>
      </c>
      <c r="B24" s="11">
        <v>0</v>
      </c>
      <c r="C24" s="11">
        <v>0</v>
      </c>
      <c r="D24" s="11">
        <v>0</v>
      </c>
      <c r="E24" s="69">
        <v>10</v>
      </c>
      <c r="F24" s="71">
        <f t="shared" si="0"/>
        <v>0</v>
      </c>
    </row>
    <row r="25" spans="1:6" ht="27.75" customHeight="1">
      <c r="A25" s="30" t="s">
        <v>8</v>
      </c>
      <c r="B25" s="11">
        <v>0</v>
      </c>
      <c r="C25" s="11">
        <v>0</v>
      </c>
      <c r="D25" s="11">
        <v>0</v>
      </c>
      <c r="E25" s="69">
        <v>10</v>
      </c>
      <c r="F25" s="71">
        <f t="shared" si="0"/>
        <v>0</v>
      </c>
    </row>
    <row r="26" spans="1:6" ht="24.75" customHeight="1">
      <c r="A26" s="30" t="s">
        <v>7</v>
      </c>
      <c r="B26" s="11">
        <v>0</v>
      </c>
      <c r="C26" s="11">
        <v>0</v>
      </c>
      <c r="D26" s="11">
        <v>0</v>
      </c>
      <c r="E26" s="69">
        <v>8</v>
      </c>
      <c r="F26" s="71">
        <f t="shared" si="0"/>
        <v>0</v>
      </c>
    </row>
    <row r="27" spans="1:6" ht="27.75" customHeight="1">
      <c r="A27" s="30" t="s">
        <v>6</v>
      </c>
      <c r="B27" s="11">
        <v>0</v>
      </c>
      <c r="C27" s="11">
        <v>0</v>
      </c>
      <c r="D27" s="11">
        <v>0</v>
      </c>
      <c r="E27" s="69">
        <v>6</v>
      </c>
      <c r="F27" s="71">
        <f t="shared" si="0"/>
        <v>0</v>
      </c>
    </row>
    <row r="28" spans="1:6" ht="24.75" customHeight="1">
      <c r="A28" s="102" t="s">
        <v>5</v>
      </c>
      <c r="B28" s="103"/>
      <c r="C28" s="103"/>
      <c r="D28" s="104"/>
      <c r="E28" s="69"/>
      <c r="F28" s="71">
        <f t="shared" si="0"/>
        <v>0</v>
      </c>
    </row>
    <row r="29" spans="1:6" ht="27.75" customHeight="1">
      <c r="A29" s="30" t="s">
        <v>4</v>
      </c>
      <c r="B29" s="11">
        <v>0</v>
      </c>
      <c r="C29" s="11">
        <v>0</v>
      </c>
      <c r="D29" s="11">
        <v>0</v>
      </c>
      <c r="E29" s="69">
        <v>6</v>
      </c>
      <c r="F29" s="71">
        <f t="shared" si="0"/>
        <v>0</v>
      </c>
    </row>
    <row r="30" spans="1:6" ht="27.75" customHeight="1">
      <c r="A30" s="30" t="s">
        <v>3</v>
      </c>
      <c r="B30" s="11">
        <v>0</v>
      </c>
      <c r="C30" s="11">
        <v>0</v>
      </c>
      <c r="D30" s="11">
        <v>0</v>
      </c>
      <c r="E30" s="69">
        <v>5</v>
      </c>
      <c r="F30" s="71">
        <f t="shared" si="0"/>
        <v>0</v>
      </c>
    </row>
    <row r="31" spans="1:6" ht="27.75" customHeight="1">
      <c r="A31" s="30" t="s">
        <v>2</v>
      </c>
      <c r="B31" s="11">
        <v>0</v>
      </c>
      <c r="C31" s="11">
        <v>0</v>
      </c>
      <c r="D31" s="11">
        <v>0</v>
      </c>
      <c r="E31" s="69">
        <v>4</v>
      </c>
      <c r="F31" s="71">
        <f t="shared" si="0"/>
        <v>0</v>
      </c>
    </row>
    <row r="32" spans="1:6" ht="32.25" customHeight="1">
      <c r="A32" s="105" t="s">
        <v>1</v>
      </c>
      <c r="B32" s="106"/>
      <c r="C32" s="106"/>
      <c r="D32" s="107"/>
      <c r="E32" s="69">
        <v>0</v>
      </c>
      <c r="F32" s="71">
        <f t="shared" si="0"/>
        <v>0</v>
      </c>
    </row>
    <row r="33" spans="1:6" ht="24.75" customHeight="1" thickBot="1">
      <c r="A33" s="29" t="s">
        <v>0</v>
      </c>
      <c r="B33" s="11">
        <v>0</v>
      </c>
      <c r="C33" s="11">
        <v>0</v>
      </c>
      <c r="D33" s="11">
        <v>0</v>
      </c>
      <c r="E33" s="69">
        <v>3</v>
      </c>
      <c r="F33" s="71">
        <f t="shared" si="0"/>
        <v>0</v>
      </c>
    </row>
    <row r="34" spans="1:6" ht="24.75" customHeight="1" thickTop="1">
      <c r="F34" s="72">
        <f>SUM(F7:F33)</f>
        <v>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172</v>
      </c>
      <c r="C4" s="88"/>
      <c r="D4" s="89"/>
    </row>
    <row r="5" spans="1:6" ht="15.75" customHeight="1">
      <c r="A5" s="85"/>
      <c r="B5" s="90" t="s">
        <v>171</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2</v>
      </c>
      <c r="D11" s="57">
        <v>1</v>
      </c>
      <c r="E11" s="69">
        <v>2</v>
      </c>
      <c r="F11" s="71">
        <f t="shared" si="0"/>
        <v>10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1</v>
      </c>
      <c r="D19" s="59">
        <v>0</v>
      </c>
      <c r="E19" s="69">
        <v>1</v>
      </c>
      <c r="F19" s="71">
        <f t="shared" si="0"/>
        <v>2</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57" orientation="portrait" horizontalDpi="300" verticalDpi="300" r:id="rId3"/>
  <headerFooter alignWithMargins="0">
    <oddHeader>&amp;L&amp;D&amp;C&amp;F</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0000"/>
    <pageSetUpPr fitToPage="1"/>
  </sheetPr>
  <dimension ref="A1:F34"/>
  <sheetViews>
    <sheetView view="pageBreakPreview" topLeftCell="A7"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174</v>
      </c>
      <c r="C4" s="88"/>
      <c r="D4" s="89"/>
    </row>
    <row r="5" spans="1:6" ht="15.75" customHeight="1">
      <c r="A5" s="85"/>
      <c r="B5" s="90" t="s">
        <v>173</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1</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c r="C20" s="58"/>
      <c r="D20" s="59"/>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FF0000"/>
    <pageSetUpPr fitToPage="1"/>
  </sheetPr>
  <dimension ref="A1:F34"/>
  <sheetViews>
    <sheetView view="pageBreakPreview" topLeftCell="A4"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176</v>
      </c>
      <c r="C4" s="88"/>
      <c r="D4" s="89"/>
    </row>
    <row r="5" spans="1:6" ht="15.75" customHeight="1">
      <c r="A5" s="85"/>
      <c r="B5" s="90" t="s">
        <v>175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2</v>
      </c>
      <c r="D11" s="57">
        <v>0</v>
      </c>
      <c r="E11" s="69">
        <v>2</v>
      </c>
      <c r="F11" s="71">
        <f t="shared" si="0"/>
        <v>6</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6</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0000"/>
    <pageSetUpPr fitToPage="1"/>
  </sheetPr>
  <dimension ref="A1:F34"/>
  <sheetViews>
    <sheetView view="pageBreakPreview" topLeftCell="B1"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178</v>
      </c>
      <c r="C4" s="88"/>
      <c r="D4" s="89"/>
    </row>
    <row r="5" spans="1:6" ht="15.75" customHeight="1">
      <c r="A5" s="85"/>
      <c r="B5" s="90" t="s">
        <v>177</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180</v>
      </c>
      <c r="C4" s="88"/>
      <c r="D4" s="89"/>
    </row>
    <row r="5" spans="1:6" ht="15.75" customHeight="1">
      <c r="A5" s="85"/>
      <c r="B5" s="88" t="s">
        <v>179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pageSetUpPr fitToPage="1"/>
  </sheetPr>
  <dimension ref="A1:F34"/>
  <sheetViews>
    <sheetView view="pageBreakPreview" topLeftCell="B1"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182</v>
      </c>
      <c r="C4" s="88"/>
      <c r="D4" s="89"/>
    </row>
    <row r="5" spans="1:6" ht="15.75" customHeight="1">
      <c r="A5" s="85"/>
      <c r="B5" s="88" t="s">
        <v>181</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F35"/>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186</v>
      </c>
      <c r="C4" s="88"/>
      <c r="D4" s="89"/>
    </row>
    <row r="5" spans="1:6" ht="15.75" customHeight="1">
      <c r="A5" s="85"/>
      <c r="B5" s="90" t="s">
        <v>308</v>
      </c>
      <c r="C5" s="88"/>
      <c r="D5" s="89"/>
    </row>
    <row r="6" spans="1:6" ht="33" customHeight="1">
      <c r="A6" s="85"/>
      <c r="B6" s="15">
        <v>2007</v>
      </c>
      <c r="C6" s="15">
        <v>2008</v>
      </c>
      <c r="D6" s="14">
        <v>2009</v>
      </c>
    </row>
    <row r="7" spans="1:6" ht="57.75" customHeight="1">
      <c r="A7" s="12" t="s">
        <v>26</v>
      </c>
      <c r="B7" s="56">
        <v>1</v>
      </c>
      <c r="C7" s="56">
        <v>0</v>
      </c>
      <c r="D7" s="57">
        <v>1</v>
      </c>
      <c r="E7" s="70">
        <v>8</v>
      </c>
      <c r="F7" s="71">
        <f>SUM(B7:D7)*E7</f>
        <v>16</v>
      </c>
    </row>
    <row r="8" spans="1:6" ht="54.75" customHeight="1">
      <c r="A8" s="12" t="s">
        <v>25</v>
      </c>
      <c r="B8" s="56">
        <v>0</v>
      </c>
      <c r="C8" s="56">
        <v>0</v>
      </c>
      <c r="D8" s="57">
        <v>0</v>
      </c>
      <c r="E8" s="69">
        <v>5</v>
      </c>
      <c r="F8" s="71">
        <f t="shared" ref="F8:F33" si="0">SUM(B8:D8)*E8</f>
        <v>0</v>
      </c>
    </row>
    <row r="9" spans="1:6" ht="58.5" customHeight="1">
      <c r="A9" s="12" t="s">
        <v>24</v>
      </c>
      <c r="B9" s="56">
        <v>0</v>
      </c>
      <c r="C9" s="56">
        <v>0</v>
      </c>
      <c r="D9" s="57">
        <v>3</v>
      </c>
      <c r="E9" s="69">
        <v>4</v>
      </c>
      <c r="F9" s="71">
        <f t="shared" si="0"/>
        <v>12</v>
      </c>
    </row>
    <row r="10" spans="1:6" ht="54.75" customHeight="1">
      <c r="A10" s="12" t="s">
        <v>23</v>
      </c>
      <c r="B10" s="56">
        <v>0</v>
      </c>
      <c r="C10" s="56">
        <v>0</v>
      </c>
      <c r="D10" s="57">
        <v>0</v>
      </c>
      <c r="E10" s="69">
        <v>3</v>
      </c>
      <c r="F10" s="71">
        <f t="shared" si="0"/>
        <v>0</v>
      </c>
    </row>
    <row r="11" spans="1:6" ht="42.75" customHeight="1">
      <c r="A11" s="12" t="s">
        <v>22</v>
      </c>
      <c r="B11" s="56">
        <v>1</v>
      </c>
      <c r="C11" s="56">
        <v>0</v>
      </c>
      <c r="D11" s="57">
        <v>4</v>
      </c>
      <c r="E11" s="69">
        <v>2</v>
      </c>
      <c r="F11" s="71">
        <f t="shared" si="0"/>
        <v>10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t="s">
        <v>185</v>
      </c>
      <c r="E33" s="69">
        <v>3</v>
      </c>
      <c r="F33" s="71">
        <f t="shared" si="0"/>
        <v>0</v>
      </c>
    </row>
    <row r="34" spans="1:6" ht="24.75" customHeight="1" thickTop="1">
      <c r="B34" s="31" t="s">
        <v>184</v>
      </c>
      <c r="F34" s="72">
        <f>SUM(F7:F33)</f>
        <v>38</v>
      </c>
    </row>
    <row r="35" spans="1:6" ht="24.75" customHeight="1">
      <c r="B35" s="31" t="s">
        <v>183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187</v>
      </c>
      <c r="C4" s="88"/>
      <c r="D4" s="89"/>
    </row>
    <row r="5" spans="1:6" ht="15.75" customHeight="1">
      <c r="A5" s="85"/>
      <c r="B5" s="90" t="s">
        <v>95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1</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1</v>
      </c>
      <c r="C15" s="56">
        <v>0</v>
      </c>
      <c r="D15" s="57">
        <v>0</v>
      </c>
      <c r="E15" s="69">
        <v>15</v>
      </c>
      <c r="F15" s="71">
        <f t="shared" si="0"/>
        <v>15</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17</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H34"/>
  <sheetViews>
    <sheetView view="pageBreakPreview" zoomScale="75"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8" ht="23.25" customHeight="1" thickTop="1">
      <c r="A1" s="79" t="s">
        <v>32</v>
      </c>
      <c r="B1" s="80"/>
      <c r="C1" s="80"/>
      <c r="D1" s="81"/>
    </row>
    <row r="2" spans="1:8" ht="24.75" customHeight="1">
      <c r="A2" s="108" t="s">
        <v>191</v>
      </c>
      <c r="B2" s="109"/>
      <c r="C2" s="109"/>
      <c r="D2" s="110"/>
    </row>
    <row r="3" spans="1:8" ht="56.25" customHeight="1">
      <c r="A3" s="85" t="s">
        <v>190</v>
      </c>
      <c r="B3" s="86" t="s">
        <v>29</v>
      </c>
      <c r="C3" s="86"/>
      <c r="D3" s="87"/>
    </row>
    <row r="4" spans="1:8" ht="45.75" customHeight="1">
      <c r="A4" s="85"/>
      <c r="B4" s="88" t="s">
        <v>189</v>
      </c>
      <c r="C4" s="88"/>
      <c r="D4" s="89"/>
    </row>
    <row r="5" spans="1:8" ht="15.75" customHeight="1">
      <c r="A5" s="85"/>
      <c r="B5" s="88" t="s">
        <v>188</v>
      </c>
      <c r="C5" s="88"/>
      <c r="D5" s="89"/>
    </row>
    <row r="6" spans="1:8" ht="33" customHeight="1">
      <c r="A6" s="85"/>
      <c r="B6" s="15">
        <v>2007</v>
      </c>
      <c r="C6" s="15">
        <v>2008</v>
      </c>
      <c r="D6" s="14">
        <v>2009</v>
      </c>
    </row>
    <row r="7" spans="1:8" ht="57.75" customHeight="1">
      <c r="A7" s="12" t="s">
        <v>26</v>
      </c>
      <c r="B7" s="64">
        <v>0</v>
      </c>
      <c r="C7" s="64">
        <v>0</v>
      </c>
      <c r="D7" s="65">
        <v>0</v>
      </c>
      <c r="E7" s="70">
        <v>8</v>
      </c>
      <c r="F7" s="71">
        <f>SUM(B7:D7)*E7</f>
        <v>0</v>
      </c>
      <c r="H7" s="32"/>
    </row>
    <row r="8" spans="1:8" ht="54.75" customHeight="1">
      <c r="A8" s="12" t="s">
        <v>25</v>
      </c>
      <c r="B8" s="64">
        <v>0</v>
      </c>
      <c r="C8" s="64">
        <v>0</v>
      </c>
      <c r="D8" s="65">
        <v>0</v>
      </c>
      <c r="E8" s="69">
        <v>5</v>
      </c>
      <c r="F8" s="71">
        <f t="shared" ref="F8:F33" si="0">SUM(B8:D8)*E8</f>
        <v>0</v>
      </c>
    </row>
    <row r="9" spans="1:8" ht="58.5" customHeight="1">
      <c r="A9" s="12" t="s">
        <v>24</v>
      </c>
      <c r="B9" s="64">
        <v>0</v>
      </c>
      <c r="C9" s="64">
        <v>0</v>
      </c>
      <c r="D9" s="65">
        <v>0</v>
      </c>
      <c r="E9" s="69">
        <v>4</v>
      </c>
      <c r="F9" s="71">
        <f t="shared" si="0"/>
        <v>0</v>
      </c>
    </row>
    <row r="10" spans="1:8" ht="54.75" customHeight="1">
      <c r="A10" s="12" t="s">
        <v>23</v>
      </c>
      <c r="B10" s="64">
        <v>0</v>
      </c>
      <c r="C10" s="64">
        <v>0</v>
      </c>
      <c r="D10" s="65">
        <v>0</v>
      </c>
      <c r="E10" s="69">
        <v>3</v>
      </c>
      <c r="F10" s="71">
        <f t="shared" si="0"/>
        <v>0</v>
      </c>
    </row>
    <row r="11" spans="1:8" ht="42.75" customHeight="1">
      <c r="A11" s="12" t="s">
        <v>22</v>
      </c>
      <c r="B11" s="64">
        <v>0</v>
      </c>
      <c r="C11" s="64">
        <v>2</v>
      </c>
      <c r="D11" s="65">
        <v>3</v>
      </c>
      <c r="E11" s="69">
        <v>2</v>
      </c>
      <c r="F11" s="71">
        <f t="shared" si="0"/>
        <v>10</v>
      </c>
    </row>
    <row r="12" spans="1:8" ht="27.75" customHeight="1">
      <c r="A12" s="12" t="s">
        <v>21</v>
      </c>
      <c r="B12" s="64">
        <v>0</v>
      </c>
      <c r="C12" s="64">
        <v>0</v>
      </c>
      <c r="D12" s="65">
        <v>0</v>
      </c>
      <c r="E12" s="69">
        <v>10</v>
      </c>
      <c r="F12" s="71">
        <f t="shared" si="0"/>
        <v>0</v>
      </c>
    </row>
    <row r="13" spans="1:8" ht="33" customHeight="1">
      <c r="A13" s="12" t="s">
        <v>20</v>
      </c>
      <c r="B13" s="64">
        <v>0</v>
      </c>
      <c r="C13" s="64">
        <v>1</v>
      </c>
      <c r="D13" s="65">
        <v>0</v>
      </c>
      <c r="E13" s="69">
        <v>1</v>
      </c>
      <c r="F13" s="71">
        <f t="shared" si="0"/>
        <v>1</v>
      </c>
    </row>
    <row r="14" spans="1:8" s="13" customFormat="1" ht="34.5" customHeight="1">
      <c r="A14" s="12" t="s">
        <v>19</v>
      </c>
      <c r="B14" s="64">
        <v>0</v>
      </c>
      <c r="C14" s="64">
        <v>0</v>
      </c>
      <c r="D14" s="65">
        <v>0</v>
      </c>
      <c r="E14" s="69">
        <v>3</v>
      </c>
      <c r="F14" s="71">
        <f t="shared" si="0"/>
        <v>0</v>
      </c>
    </row>
    <row r="15" spans="1:8" ht="40.5" customHeight="1">
      <c r="A15" s="12" t="s">
        <v>18</v>
      </c>
      <c r="B15" s="64">
        <v>0</v>
      </c>
      <c r="C15" s="64">
        <v>0</v>
      </c>
      <c r="D15" s="65">
        <v>0</v>
      </c>
      <c r="E15" s="69">
        <v>15</v>
      </c>
      <c r="F15" s="71">
        <f t="shared" si="0"/>
        <v>0</v>
      </c>
    </row>
    <row r="16" spans="1:8" ht="39" customHeight="1">
      <c r="A16" s="12" t="s">
        <v>17</v>
      </c>
      <c r="B16" s="64">
        <v>0</v>
      </c>
      <c r="C16" s="64">
        <v>0</v>
      </c>
      <c r="D16" s="65">
        <v>0</v>
      </c>
      <c r="E16" s="69">
        <v>5</v>
      </c>
      <c r="F16" s="71">
        <f t="shared" si="0"/>
        <v>0</v>
      </c>
    </row>
    <row r="17" spans="1:6" ht="54.75" customHeight="1">
      <c r="A17" s="12" t="s">
        <v>16</v>
      </c>
      <c r="B17" s="64">
        <v>0</v>
      </c>
      <c r="C17" s="64">
        <v>1</v>
      </c>
      <c r="D17" s="65">
        <v>0</v>
      </c>
      <c r="E17" s="69">
        <v>2</v>
      </c>
      <c r="F17" s="71">
        <f t="shared" si="0"/>
        <v>2</v>
      </c>
    </row>
    <row r="18" spans="1:6" ht="54.75" customHeight="1">
      <c r="A18" s="12" t="s">
        <v>15</v>
      </c>
      <c r="B18" s="64">
        <v>0</v>
      </c>
      <c r="C18" s="64">
        <v>0</v>
      </c>
      <c r="D18" s="65">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0000"/>
    <pageSetUpPr fitToPage="1"/>
  </sheetPr>
  <dimension ref="A1:F34"/>
  <sheetViews>
    <sheetView view="pageBreakPreview" topLeftCell="B22"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193</v>
      </c>
      <c r="C4" s="88"/>
      <c r="D4" s="89"/>
    </row>
    <row r="5" spans="1:6" ht="15.75" customHeight="1">
      <c r="A5" s="85"/>
      <c r="B5" s="88" t="s">
        <v>192</v>
      </c>
      <c r="C5" s="88"/>
      <c r="D5" s="89"/>
    </row>
    <row r="6" spans="1:6" ht="33" customHeight="1">
      <c r="A6" s="85"/>
      <c r="B6" s="15">
        <v>2007</v>
      </c>
      <c r="C6" s="15">
        <v>2008</v>
      </c>
      <c r="D6" s="14">
        <v>2009</v>
      </c>
    </row>
    <row r="7" spans="1:6" ht="57.75" customHeight="1">
      <c r="A7" s="12" t="s">
        <v>26</v>
      </c>
      <c r="B7" s="56">
        <v>1</v>
      </c>
      <c r="C7" s="56">
        <v>0</v>
      </c>
      <c r="D7" s="57">
        <v>0</v>
      </c>
      <c r="E7" s="70">
        <v>8</v>
      </c>
      <c r="F7" s="71">
        <f>SUM(B7:D7)*E7</f>
        <v>8</v>
      </c>
    </row>
    <row r="8" spans="1:6" ht="54.75" customHeight="1">
      <c r="A8" s="12" t="s">
        <v>25</v>
      </c>
      <c r="B8" s="56">
        <v>1</v>
      </c>
      <c r="C8" s="56">
        <v>0</v>
      </c>
      <c r="D8" s="57">
        <v>0</v>
      </c>
      <c r="E8" s="69">
        <v>5</v>
      </c>
      <c r="F8" s="71">
        <f t="shared" ref="F8:F33" si="0">SUM(B8:D8)*E8</f>
        <v>5</v>
      </c>
    </row>
    <row r="9" spans="1:6" ht="58.5" customHeight="1">
      <c r="A9" s="12" t="s">
        <v>24</v>
      </c>
      <c r="B9" s="56">
        <v>1</v>
      </c>
      <c r="C9" s="56">
        <v>0</v>
      </c>
      <c r="D9" s="57">
        <v>0</v>
      </c>
      <c r="E9" s="69">
        <v>4</v>
      </c>
      <c r="F9" s="71">
        <f t="shared" si="0"/>
        <v>4</v>
      </c>
    </row>
    <row r="10" spans="1:6" ht="54.75" customHeight="1">
      <c r="A10" s="12" t="s">
        <v>23</v>
      </c>
      <c r="B10" s="56">
        <v>0</v>
      </c>
      <c r="C10" s="56">
        <v>0</v>
      </c>
      <c r="D10" s="57">
        <v>0</v>
      </c>
      <c r="E10" s="69">
        <v>3</v>
      </c>
      <c r="F10" s="71">
        <f t="shared" si="0"/>
        <v>0</v>
      </c>
    </row>
    <row r="11" spans="1:6" ht="42.75" customHeight="1">
      <c r="A11" s="12" t="s">
        <v>22</v>
      </c>
      <c r="B11" s="56">
        <v>4</v>
      </c>
      <c r="C11" s="56">
        <v>1</v>
      </c>
      <c r="D11" s="57">
        <v>2</v>
      </c>
      <c r="E11" s="69">
        <v>2</v>
      </c>
      <c r="F11" s="71">
        <f t="shared" si="0"/>
        <v>14</v>
      </c>
    </row>
    <row r="12" spans="1:6" ht="27.75" customHeight="1">
      <c r="A12" s="12" t="s">
        <v>21</v>
      </c>
      <c r="B12" s="56">
        <v>0</v>
      </c>
      <c r="C12" s="56">
        <v>0</v>
      </c>
      <c r="D12" s="57">
        <v>2</v>
      </c>
      <c r="E12" s="69">
        <v>10</v>
      </c>
      <c r="F12" s="71">
        <f t="shared" si="0"/>
        <v>20</v>
      </c>
    </row>
    <row r="13" spans="1:6" ht="33" customHeight="1">
      <c r="A13" s="12" t="s">
        <v>20</v>
      </c>
      <c r="B13" s="56">
        <v>2</v>
      </c>
      <c r="C13" s="56">
        <v>0</v>
      </c>
      <c r="D13" s="57">
        <v>1</v>
      </c>
      <c r="E13" s="69">
        <v>1</v>
      </c>
      <c r="F13" s="71">
        <f t="shared" si="0"/>
        <v>3</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1</v>
      </c>
      <c r="E21" s="69">
        <v>5</v>
      </c>
      <c r="F21" s="71">
        <f t="shared" si="0"/>
        <v>5</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1</v>
      </c>
      <c r="C33" s="4">
        <v>1</v>
      </c>
      <c r="D33" s="3">
        <v>2</v>
      </c>
      <c r="E33" s="69">
        <v>3</v>
      </c>
      <c r="F33" s="71">
        <f t="shared" si="0"/>
        <v>12</v>
      </c>
    </row>
    <row r="34" spans="1:6" ht="24.75" customHeight="1" thickTop="1">
      <c r="F34" s="72">
        <f>SUM(F7:F33)</f>
        <v>71</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101" t="s">
        <v>31</v>
      </c>
      <c r="B2" s="83"/>
      <c r="C2" s="83"/>
      <c r="D2" s="84"/>
    </row>
    <row r="3" spans="1:6" ht="56.25" customHeight="1">
      <c r="A3" s="85" t="s">
        <v>30</v>
      </c>
      <c r="B3" s="86" t="s">
        <v>29</v>
      </c>
      <c r="C3" s="86"/>
      <c r="D3" s="87"/>
    </row>
    <row r="4" spans="1:6" ht="45.75" customHeight="1">
      <c r="A4" s="85"/>
      <c r="B4" s="88" t="s">
        <v>195</v>
      </c>
      <c r="C4" s="88"/>
      <c r="D4" s="89"/>
    </row>
    <row r="5" spans="1:6" ht="15.75" customHeight="1">
      <c r="A5" s="85"/>
      <c r="B5" s="88" t="s">
        <v>194</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1</v>
      </c>
      <c r="E11" s="69">
        <v>2</v>
      </c>
      <c r="F11" s="71">
        <f t="shared" si="0"/>
        <v>4</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1</v>
      </c>
      <c r="C20" s="58">
        <v>1</v>
      </c>
      <c r="D20" s="59">
        <v>1</v>
      </c>
      <c r="E20" s="69">
        <v>1</v>
      </c>
      <c r="F20" s="71">
        <f t="shared" si="0"/>
        <v>3</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7</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F34"/>
  <sheetViews>
    <sheetView view="pageBreakPreview" topLeftCell="A7" zoomScaleNormal="100" zoomScaleSheetLayoutView="100"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197</v>
      </c>
      <c r="C4" s="94"/>
      <c r="D4" s="95"/>
    </row>
    <row r="5" spans="1:6" ht="15.75" customHeight="1">
      <c r="A5" s="91"/>
      <c r="B5" s="94" t="s">
        <v>196</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3</v>
      </c>
      <c r="C11" s="56">
        <v>4</v>
      </c>
      <c r="D11" s="57">
        <v>4</v>
      </c>
      <c r="E11" s="69">
        <v>2</v>
      </c>
      <c r="F11" s="71">
        <f t="shared" si="0"/>
        <v>22</v>
      </c>
    </row>
    <row r="12" spans="1:6" ht="27.75" customHeight="1">
      <c r="A12" s="12" t="s">
        <v>21</v>
      </c>
      <c r="B12" s="56">
        <v>2</v>
      </c>
      <c r="C12" s="56">
        <v>0</v>
      </c>
      <c r="D12" s="57">
        <v>1</v>
      </c>
      <c r="E12" s="69">
        <v>10</v>
      </c>
      <c r="F12" s="71">
        <f t="shared" si="0"/>
        <v>30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1</v>
      </c>
      <c r="C17" s="56">
        <v>1</v>
      </c>
      <c r="D17" s="57">
        <v>1</v>
      </c>
      <c r="E17" s="69">
        <v>2</v>
      </c>
      <c r="F17" s="71">
        <f t="shared" si="0"/>
        <v>6</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v>0</v>
      </c>
      <c r="C20" s="58">
        <v>0</v>
      </c>
      <c r="D20" s="59">
        <v>1</v>
      </c>
      <c r="E20" s="69">
        <v>1</v>
      </c>
      <c r="F20" s="71">
        <f t="shared" si="0"/>
        <v>1</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1</v>
      </c>
      <c r="E29" s="69">
        <v>6</v>
      </c>
      <c r="F29" s="71">
        <f t="shared" si="0"/>
        <v>6</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66</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33" customWidth="1"/>
    <col min="2" max="4" width="26.85546875" style="1" customWidth="1"/>
    <col min="5" max="16384" width="9.140625" style="1"/>
  </cols>
  <sheetData>
    <row r="1" spans="1:6" ht="23.25" customHeight="1" thickTop="1">
      <c r="A1" s="79" t="s">
        <v>32</v>
      </c>
      <c r="B1" s="80"/>
      <c r="C1" s="80"/>
      <c r="D1" s="81"/>
    </row>
    <row r="2" spans="1:6" ht="24.75" customHeight="1">
      <c r="A2" s="82" t="s">
        <v>92</v>
      </c>
      <c r="B2" s="83"/>
      <c r="C2" s="83"/>
      <c r="D2" s="84"/>
    </row>
    <row r="3" spans="1:6" ht="56.25" customHeight="1">
      <c r="A3" s="111" t="s">
        <v>200</v>
      </c>
      <c r="B3" s="86" t="s">
        <v>29</v>
      </c>
      <c r="C3" s="86"/>
      <c r="D3" s="87"/>
    </row>
    <row r="4" spans="1:6" ht="45.75" customHeight="1">
      <c r="A4" s="111"/>
      <c r="B4" s="88" t="s">
        <v>199</v>
      </c>
      <c r="C4" s="88"/>
      <c r="D4" s="89"/>
    </row>
    <row r="5" spans="1:6" ht="15.75" customHeight="1">
      <c r="A5" s="111"/>
      <c r="B5" s="90" t="s">
        <v>198</v>
      </c>
      <c r="C5" s="88"/>
      <c r="D5" s="89"/>
    </row>
    <row r="6" spans="1:6" ht="33" customHeight="1">
      <c r="A6" s="111"/>
      <c r="B6" s="15">
        <v>2007</v>
      </c>
      <c r="C6" s="15">
        <v>2008</v>
      </c>
      <c r="D6" s="14">
        <v>2009</v>
      </c>
    </row>
    <row r="7" spans="1:6" ht="57.75" customHeight="1">
      <c r="A7" s="36" t="s">
        <v>26</v>
      </c>
      <c r="B7" s="56">
        <v>0</v>
      </c>
      <c r="C7" s="56">
        <v>0</v>
      </c>
      <c r="D7" s="57">
        <v>0</v>
      </c>
      <c r="E7" s="70">
        <v>8</v>
      </c>
      <c r="F7" s="71">
        <f>SUM(B7:D7)*E7</f>
        <v>0</v>
      </c>
    </row>
    <row r="8" spans="1:6" ht="54.75" customHeight="1">
      <c r="A8" s="36" t="s">
        <v>89</v>
      </c>
      <c r="B8" s="56">
        <v>0</v>
      </c>
      <c r="C8" s="56">
        <v>0</v>
      </c>
      <c r="D8" s="57">
        <v>0</v>
      </c>
      <c r="E8" s="69">
        <v>5</v>
      </c>
      <c r="F8" s="71">
        <f t="shared" ref="F8:F33" si="0">SUM(B8:D8)*E8</f>
        <v>0</v>
      </c>
    </row>
    <row r="9" spans="1:6" ht="58.5" customHeight="1">
      <c r="A9" s="36" t="s">
        <v>24</v>
      </c>
      <c r="B9" s="56">
        <v>0</v>
      </c>
      <c r="C9" s="56">
        <v>0</v>
      </c>
      <c r="D9" s="57">
        <v>0</v>
      </c>
      <c r="E9" s="69">
        <v>4</v>
      </c>
      <c r="F9" s="71">
        <f t="shared" si="0"/>
        <v>0</v>
      </c>
    </row>
    <row r="10" spans="1:6" ht="54.75" customHeight="1">
      <c r="A10" s="36" t="s">
        <v>23</v>
      </c>
      <c r="B10" s="56">
        <v>0</v>
      </c>
      <c r="C10" s="56">
        <v>0</v>
      </c>
      <c r="D10" s="57">
        <v>0</v>
      </c>
      <c r="E10" s="69">
        <v>3</v>
      </c>
      <c r="F10" s="71">
        <f t="shared" si="0"/>
        <v>0</v>
      </c>
    </row>
    <row r="11" spans="1:6" ht="42.75" customHeight="1">
      <c r="A11" s="36" t="s">
        <v>22</v>
      </c>
      <c r="B11" s="56">
        <v>1</v>
      </c>
      <c r="C11" s="56">
        <v>0</v>
      </c>
      <c r="D11" s="57">
        <v>0</v>
      </c>
      <c r="E11" s="69">
        <v>2</v>
      </c>
      <c r="F11" s="71">
        <f t="shared" si="0"/>
        <v>2</v>
      </c>
    </row>
    <row r="12" spans="1:6" ht="27.75" customHeight="1">
      <c r="A12" s="36" t="s">
        <v>21</v>
      </c>
      <c r="B12" s="56">
        <v>0</v>
      </c>
      <c r="C12" s="56">
        <v>0</v>
      </c>
      <c r="D12" s="57">
        <v>0</v>
      </c>
      <c r="E12" s="69">
        <v>10</v>
      </c>
      <c r="F12" s="71">
        <f t="shared" si="0"/>
        <v>0</v>
      </c>
    </row>
    <row r="13" spans="1:6" ht="33" customHeight="1">
      <c r="A13" s="36" t="s">
        <v>20</v>
      </c>
      <c r="B13" s="56">
        <v>0</v>
      </c>
      <c r="C13" s="56">
        <v>0</v>
      </c>
      <c r="D13" s="57">
        <v>0</v>
      </c>
      <c r="E13" s="69">
        <v>1</v>
      </c>
      <c r="F13" s="71">
        <f t="shared" si="0"/>
        <v>0</v>
      </c>
    </row>
    <row r="14" spans="1:6" s="13" customFormat="1" ht="34.5" customHeight="1">
      <c r="A14" s="36" t="s">
        <v>19</v>
      </c>
      <c r="B14" s="56">
        <v>0</v>
      </c>
      <c r="C14" s="56">
        <v>0</v>
      </c>
      <c r="D14" s="57">
        <v>0</v>
      </c>
      <c r="E14" s="69">
        <v>3</v>
      </c>
      <c r="F14" s="71">
        <f t="shared" si="0"/>
        <v>0</v>
      </c>
    </row>
    <row r="15" spans="1:6" ht="40.5" customHeight="1">
      <c r="A15" s="36" t="s">
        <v>18</v>
      </c>
      <c r="B15" s="56">
        <v>0</v>
      </c>
      <c r="C15" s="56">
        <v>0</v>
      </c>
      <c r="D15" s="57">
        <v>0</v>
      </c>
      <c r="E15" s="69">
        <v>15</v>
      </c>
      <c r="F15" s="71">
        <f t="shared" si="0"/>
        <v>0</v>
      </c>
    </row>
    <row r="16" spans="1:6" ht="39" customHeight="1">
      <c r="A16" s="36" t="s">
        <v>17</v>
      </c>
      <c r="B16" s="56">
        <v>0</v>
      </c>
      <c r="C16" s="56">
        <v>0</v>
      </c>
      <c r="D16" s="57">
        <v>0</v>
      </c>
      <c r="E16" s="69">
        <v>5</v>
      </c>
      <c r="F16" s="71">
        <f t="shared" si="0"/>
        <v>0</v>
      </c>
    </row>
    <row r="17" spans="1:6" ht="54.75" customHeight="1">
      <c r="A17" s="36" t="s">
        <v>16</v>
      </c>
      <c r="B17" s="56">
        <v>0</v>
      </c>
      <c r="C17" s="56">
        <v>0</v>
      </c>
      <c r="D17" s="57">
        <v>0</v>
      </c>
      <c r="E17" s="69">
        <v>2</v>
      </c>
      <c r="F17" s="71">
        <f t="shared" si="0"/>
        <v>0</v>
      </c>
    </row>
    <row r="18" spans="1:6" ht="54.75" customHeight="1">
      <c r="A18" s="36" t="s">
        <v>15</v>
      </c>
      <c r="B18" s="56">
        <v>0</v>
      </c>
      <c r="C18" s="56">
        <v>0</v>
      </c>
      <c r="D18" s="57">
        <v>0</v>
      </c>
      <c r="E18" s="69">
        <v>7</v>
      </c>
      <c r="F18" s="71">
        <f t="shared" si="0"/>
        <v>0</v>
      </c>
    </row>
    <row r="19" spans="1:6" ht="28.5" customHeight="1">
      <c r="A19" s="35" t="s">
        <v>14</v>
      </c>
      <c r="B19" s="58">
        <v>1</v>
      </c>
      <c r="C19" s="58">
        <v>1</v>
      </c>
      <c r="D19" s="59">
        <v>1</v>
      </c>
      <c r="E19" s="69">
        <v>1</v>
      </c>
      <c r="F19" s="71">
        <f t="shared" si="0"/>
        <v>3</v>
      </c>
    </row>
    <row r="20" spans="1:6" ht="28.5" customHeight="1">
      <c r="A20" s="35" t="s">
        <v>13</v>
      </c>
      <c r="B20" s="58">
        <v>1</v>
      </c>
      <c r="C20" s="58">
        <v>1</v>
      </c>
      <c r="D20" s="59">
        <v>1</v>
      </c>
      <c r="E20" s="69">
        <v>1</v>
      </c>
      <c r="F20" s="71">
        <f t="shared" si="0"/>
        <v>3</v>
      </c>
    </row>
    <row r="21" spans="1:6" ht="28.5" customHeight="1">
      <c r="A21" s="35"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35" t="s">
        <v>10</v>
      </c>
      <c r="B23" s="9">
        <v>0</v>
      </c>
      <c r="C23" s="8">
        <v>0</v>
      </c>
      <c r="D23" s="7">
        <v>0</v>
      </c>
      <c r="E23" s="69">
        <v>10</v>
      </c>
      <c r="F23" s="71">
        <f t="shared" si="0"/>
        <v>0</v>
      </c>
    </row>
    <row r="24" spans="1:6" ht="24.75" customHeight="1">
      <c r="A24" s="35" t="s">
        <v>9</v>
      </c>
      <c r="B24" s="9">
        <v>0</v>
      </c>
      <c r="C24" s="8">
        <v>0</v>
      </c>
      <c r="D24" s="7">
        <v>0</v>
      </c>
      <c r="E24" s="69">
        <v>10</v>
      </c>
      <c r="F24" s="71">
        <f t="shared" si="0"/>
        <v>0</v>
      </c>
    </row>
    <row r="25" spans="1:6" ht="27.75" customHeight="1">
      <c r="A25" s="35" t="s">
        <v>8</v>
      </c>
      <c r="B25" s="9">
        <v>0</v>
      </c>
      <c r="C25" s="8">
        <v>0</v>
      </c>
      <c r="D25" s="7">
        <v>0</v>
      </c>
      <c r="E25" s="69">
        <v>10</v>
      </c>
      <c r="F25" s="71">
        <f t="shared" si="0"/>
        <v>0</v>
      </c>
    </row>
    <row r="26" spans="1:6" ht="24.75" customHeight="1">
      <c r="A26" s="35" t="s">
        <v>7</v>
      </c>
      <c r="B26" s="9">
        <v>0</v>
      </c>
      <c r="C26" s="8">
        <v>0</v>
      </c>
      <c r="D26" s="7">
        <v>0</v>
      </c>
      <c r="E26" s="69">
        <v>8</v>
      </c>
      <c r="F26" s="71">
        <f t="shared" si="0"/>
        <v>0</v>
      </c>
    </row>
    <row r="27" spans="1:6" ht="27.75" customHeight="1">
      <c r="A27" s="35"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35" t="s">
        <v>4</v>
      </c>
      <c r="B29" s="9">
        <v>0</v>
      </c>
      <c r="C29" s="8">
        <v>0</v>
      </c>
      <c r="D29" s="7">
        <v>0</v>
      </c>
      <c r="E29" s="69">
        <v>6</v>
      </c>
      <c r="F29" s="71">
        <f t="shared" si="0"/>
        <v>0</v>
      </c>
    </row>
    <row r="30" spans="1:6" ht="27.75" customHeight="1">
      <c r="A30" s="35" t="s">
        <v>3</v>
      </c>
      <c r="B30" s="9">
        <v>0</v>
      </c>
      <c r="C30" s="8">
        <v>0</v>
      </c>
      <c r="D30" s="7">
        <v>0</v>
      </c>
      <c r="E30" s="69">
        <v>5</v>
      </c>
      <c r="F30" s="71">
        <f t="shared" si="0"/>
        <v>0</v>
      </c>
    </row>
    <row r="31" spans="1:6" ht="27.75" customHeight="1">
      <c r="A31" s="35"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34" t="s">
        <v>0</v>
      </c>
      <c r="B33" s="5">
        <v>1</v>
      </c>
      <c r="C33" s="4">
        <v>1</v>
      </c>
      <c r="D33" s="3">
        <v>4</v>
      </c>
      <c r="E33" s="69">
        <v>3</v>
      </c>
      <c r="F33" s="71">
        <f t="shared" si="0"/>
        <v>18</v>
      </c>
    </row>
    <row r="34" spans="1:6" ht="24.75" customHeight="1" thickTop="1">
      <c r="F34" s="72">
        <f>SUM(F7:F33)</f>
        <v>26</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202</v>
      </c>
      <c r="C4" s="88"/>
      <c r="D4" s="89"/>
    </row>
    <row r="5" spans="1:6" ht="15.75" customHeight="1">
      <c r="A5" s="85"/>
      <c r="B5" s="90" t="s">
        <v>201</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0</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0000"/>
    <pageSetUpPr fitToPage="1"/>
  </sheetPr>
  <dimension ref="A1:F34"/>
  <sheetViews>
    <sheetView view="pageBreakPreview" topLeftCell="A19" zoomScaleNormal="100" zoomScaleSheetLayoutView="100"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204</v>
      </c>
      <c r="C4" s="94"/>
      <c r="D4" s="95"/>
    </row>
    <row r="5" spans="1:6" ht="15.75" customHeight="1">
      <c r="A5" s="91"/>
      <c r="B5" s="96" t="s">
        <v>203</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2</v>
      </c>
      <c r="D11" s="57">
        <v>2</v>
      </c>
      <c r="E11" s="69">
        <v>2</v>
      </c>
      <c r="F11" s="71">
        <f t="shared" si="0"/>
        <v>12</v>
      </c>
    </row>
    <row r="12" spans="1:6" ht="27.75" customHeight="1">
      <c r="A12" s="12" t="s">
        <v>21</v>
      </c>
      <c r="B12" s="56">
        <v>1</v>
      </c>
      <c r="C12" s="56">
        <v>0</v>
      </c>
      <c r="D12" s="57">
        <v>1</v>
      </c>
      <c r="E12" s="69">
        <v>10</v>
      </c>
      <c r="F12" s="71">
        <f t="shared" si="0"/>
        <v>20</v>
      </c>
    </row>
    <row r="13" spans="1:6" ht="33" customHeight="1">
      <c r="A13" s="12" t="s">
        <v>20</v>
      </c>
      <c r="B13" s="56">
        <v>5</v>
      </c>
      <c r="C13" s="56">
        <v>0</v>
      </c>
      <c r="D13" s="57">
        <v>3</v>
      </c>
      <c r="E13" s="69">
        <v>1</v>
      </c>
      <c r="F13" s="71">
        <f t="shared" si="0"/>
        <v>8</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1</v>
      </c>
      <c r="C17" s="56">
        <v>1</v>
      </c>
      <c r="D17" s="57">
        <v>1</v>
      </c>
      <c r="E17" s="69">
        <v>2</v>
      </c>
      <c r="F17" s="71">
        <f t="shared" si="0"/>
        <v>6</v>
      </c>
    </row>
    <row r="18" spans="1:6" ht="54.75" customHeight="1">
      <c r="A18" s="12" t="s">
        <v>15</v>
      </c>
      <c r="B18" s="56">
        <v>0</v>
      </c>
      <c r="C18" s="56">
        <v>0</v>
      </c>
      <c r="D18" s="57">
        <v>0</v>
      </c>
      <c r="E18" s="69">
        <v>7</v>
      </c>
      <c r="F18" s="71">
        <f t="shared" si="0"/>
        <v>0</v>
      </c>
    </row>
    <row r="19" spans="1:6" ht="28.5" customHeight="1">
      <c r="A19" s="10" t="s">
        <v>14</v>
      </c>
      <c r="B19" s="58">
        <v>1</v>
      </c>
      <c r="C19" s="58">
        <v>0</v>
      </c>
      <c r="D19" s="59">
        <v>0</v>
      </c>
      <c r="E19" s="69">
        <v>1</v>
      </c>
      <c r="F19" s="71">
        <f t="shared" si="0"/>
        <v>1</v>
      </c>
    </row>
    <row r="20" spans="1:6" ht="28.5" customHeight="1">
      <c r="A20" s="10" t="s">
        <v>13</v>
      </c>
      <c r="B20" s="58">
        <v>1</v>
      </c>
      <c r="C20" s="58">
        <v>0</v>
      </c>
      <c r="D20" s="59">
        <v>0</v>
      </c>
      <c r="E20" s="69">
        <v>1</v>
      </c>
      <c r="F20" s="71">
        <f t="shared" si="0"/>
        <v>1</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48</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213</v>
      </c>
      <c r="C4" s="88"/>
      <c r="D4" s="89"/>
    </row>
    <row r="5" spans="1:6" ht="15.75" customHeight="1">
      <c r="A5" s="85"/>
      <c r="B5" s="90" t="s">
        <v>212</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1</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83</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211</v>
      </c>
      <c r="B19" s="58">
        <v>0</v>
      </c>
      <c r="C19" s="58">
        <v>0</v>
      </c>
      <c r="D19" s="59">
        <v>0</v>
      </c>
      <c r="E19" s="69">
        <v>1</v>
      </c>
      <c r="F19" s="71">
        <f t="shared" si="0"/>
        <v>0</v>
      </c>
    </row>
    <row r="20" spans="1:6" ht="28.5" customHeight="1">
      <c r="A20" s="10" t="s">
        <v>210</v>
      </c>
      <c r="B20" s="58">
        <v>0</v>
      </c>
      <c r="C20" s="58">
        <v>0</v>
      </c>
      <c r="D20" s="59">
        <v>0</v>
      </c>
      <c r="E20" s="69">
        <v>1</v>
      </c>
      <c r="F20" s="71">
        <f t="shared" si="0"/>
        <v>0</v>
      </c>
    </row>
    <row r="21" spans="1:6" ht="28.5" customHeight="1">
      <c r="A21" s="10" t="s">
        <v>209</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208</v>
      </c>
      <c r="B24" s="9">
        <v>0</v>
      </c>
      <c r="C24" s="8">
        <v>0</v>
      </c>
      <c r="D24" s="7">
        <v>0</v>
      </c>
      <c r="E24" s="69">
        <v>10</v>
      </c>
      <c r="F24" s="71">
        <f t="shared" si="0"/>
        <v>0</v>
      </c>
    </row>
    <row r="25" spans="1:6" ht="27.75" customHeight="1">
      <c r="A25" s="10" t="s">
        <v>207</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206</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205</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F34"/>
  <sheetViews>
    <sheetView view="pageBreakPreview" topLeftCell="B1"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215</v>
      </c>
      <c r="C4" s="88"/>
      <c r="D4" s="89"/>
    </row>
    <row r="5" spans="1:6" ht="15.75" customHeight="1">
      <c r="A5" s="85"/>
      <c r="B5" s="90" t="s">
        <v>214</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0</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2</v>
      </c>
      <c r="D19" s="59">
        <v>0</v>
      </c>
      <c r="E19" s="69">
        <v>1</v>
      </c>
      <c r="F19" s="71">
        <f t="shared" si="0"/>
        <v>2</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4</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41" orientation="portrait" horizontalDpi="300" verticalDpi="300" r:id="rId3"/>
  <headerFooter alignWithMargins="0">
    <oddHeader>&amp;L&amp;D&amp;C&amp;F</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217</v>
      </c>
      <c r="C4" s="88"/>
      <c r="D4" s="89"/>
    </row>
    <row r="5" spans="1:6" ht="15.75" customHeight="1">
      <c r="A5" s="85"/>
      <c r="B5" s="88" t="s">
        <v>216</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2</v>
      </c>
      <c r="D11" s="57">
        <v>1</v>
      </c>
      <c r="E11" s="69">
        <v>2</v>
      </c>
      <c r="F11" s="71">
        <f t="shared" si="0"/>
        <v>6</v>
      </c>
    </row>
    <row r="12" spans="1:6" ht="27.75" customHeight="1">
      <c r="A12" s="12" t="s">
        <v>21</v>
      </c>
      <c r="B12" s="56">
        <v>1</v>
      </c>
      <c r="C12" s="56">
        <v>0</v>
      </c>
      <c r="D12" s="57">
        <v>0</v>
      </c>
      <c r="E12" s="69">
        <v>10</v>
      </c>
      <c r="F12" s="71">
        <f t="shared" si="0"/>
        <v>10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1</v>
      </c>
      <c r="C20" s="58">
        <v>1</v>
      </c>
      <c r="D20" s="59">
        <v>0</v>
      </c>
      <c r="E20" s="69">
        <v>1</v>
      </c>
      <c r="F20" s="71">
        <f t="shared" si="0"/>
        <v>2</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1</v>
      </c>
      <c r="C33" s="4">
        <v>0</v>
      </c>
      <c r="D33" s="3">
        <v>0</v>
      </c>
      <c r="E33" s="69">
        <v>3</v>
      </c>
      <c r="F33" s="71">
        <f t="shared" si="0"/>
        <v>3</v>
      </c>
    </row>
    <row r="34" spans="1:6" ht="24.75" customHeight="1" thickTop="1">
      <c r="F34" s="72">
        <f>SUM(F7:F33)</f>
        <v>21</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FF0000"/>
    <pageSetUpPr fitToPage="1"/>
  </sheetPr>
  <dimension ref="A1:F50"/>
  <sheetViews>
    <sheetView view="pageBreakPreview" topLeftCell="A20" zoomScale="112" zoomScaleNormal="100" zoomScaleSheetLayoutView="112" workbookViewId="0">
      <pane ySplit="315" activePane="bottomLeft"/>
      <selection activeCell="A22" sqref="A22:D22"/>
      <selection pane="bottomLeft" activeCell="A22" sqref="A22:D22"/>
    </sheetView>
  </sheetViews>
  <sheetFormatPr defaultRowHeight="24.75" customHeight="1"/>
  <cols>
    <col min="1" max="1" width="54.7109375" style="2" customWidth="1"/>
    <col min="2" max="4" width="26.85546875" style="1" customWidth="1"/>
    <col min="5" max="26" width="9.140625" style="1"/>
    <col min="27" max="27" width="63.85546875" style="1" customWidth="1"/>
    <col min="28"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220</v>
      </c>
      <c r="C4" s="88"/>
      <c r="D4" s="89"/>
    </row>
    <row r="5" spans="1:6" ht="15.75" customHeight="1">
      <c r="A5" s="85"/>
      <c r="B5" s="90" t="s">
        <v>219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1</v>
      </c>
      <c r="D11" s="57">
        <v>2</v>
      </c>
      <c r="E11" s="69">
        <v>2</v>
      </c>
      <c r="F11" s="71">
        <f t="shared" si="0"/>
        <v>8</v>
      </c>
    </row>
    <row r="12" spans="1:6" ht="27.75" customHeight="1">
      <c r="A12" s="12" t="s">
        <v>21</v>
      </c>
      <c r="B12" s="56">
        <v>0</v>
      </c>
      <c r="C12" s="56">
        <v>1</v>
      </c>
      <c r="D12" s="57">
        <v>0</v>
      </c>
      <c r="E12" s="69">
        <v>10</v>
      </c>
      <c r="F12" s="71">
        <f t="shared" si="0"/>
        <v>10</v>
      </c>
    </row>
    <row r="13" spans="1:6" ht="33" customHeight="1">
      <c r="A13" s="12" t="s">
        <v>20</v>
      </c>
      <c r="B13" s="56">
        <v>0</v>
      </c>
      <c r="C13" s="56">
        <v>0</v>
      </c>
      <c r="D13" s="57">
        <v>0</v>
      </c>
      <c r="E13" s="69">
        <v>1</v>
      </c>
      <c r="F13" s="71">
        <f t="shared" si="0"/>
        <v>0</v>
      </c>
    </row>
    <row r="14" spans="1:6" s="13" customFormat="1" ht="34.5" customHeight="1">
      <c r="A14" s="12" t="s">
        <v>19</v>
      </c>
      <c r="B14" s="56">
        <v>1</v>
      </c>
      <c r="C14" s="56">
        <v>0</v>
      </c>
      <c r="D14" s="57">
        <v>0</v>
      </c>
      <c r="E14" s="69">
        <v>3</v>
      </c>
      <c r="F14" s="71">
        <f t="shared" si="0"/>
        <v>3</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c r="C19" s="58"/>
      <c r="D19" s="59"/>
      <c r="E19" s="69">
        <v>1</v>
      </c>
      <c r="F19" s="71">
        <f t="shared" si="0"/>
        <v>0</v>
      </c>
    </row>
    <row r="20" spans="1:6" ht="28.5" customHeight="1">
      <c r="A20" s="10" t="s">
        <v>13</v>
      </c>
      <c r="B20" s="58">
        <v>1</v>
      </c>
      <c r="C20" s="58">
        <v>1</v>
      </c>
      <c r="D20" s="59">
        <v>0</v>
      </c>
      <c r="E20" s="69">
        <v>1</v>
      </c>
      <c r="F20" s="71">
        <f t="shared" si="0"/>
        <v>2</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23</v>
      </c>
    </row>
    <row r="38" spans="1:6" ht="24.75" customHeight="1">
      <c r="A38" s="41"/>
    </row>
    <row r="39" spans="1:6" ht="24.75" customHeight="1">
      <c r="A39" s="40"/>
    </row>
    <row r="40" spans="1:6" ht="24.75" customHeight="1">
      <c r="A40" s="40"/>
    </row>
    <row r="41" spans="1:6" ht="24.75" customHeight="1">
      <c r="A41" s="39"/>
    </row>
    <row r="42" spans="1:6" ht="24.75" customHeight="1">
      <c r="A42" s="37"/>
    </row>
    <row r="43" spans="1:6" ht="24.75" customHeight="1">
      <c r="A43" s="37"/>
    </row>
    <row r="44" spans="1:6" ht="24.75" customHeight="1">
      <c r="A44" s="37"/>
    </row>
    <row r="45" spans="1:6" ht="24.75" customHeight="1">
      <c r="A45" s="38"/>
    </row>
    <row r="46" spans="1:6" ht="24.75" customHeight="1">
      <c r="A46" s="37"/>
    </row>
    <row r="47" spans="1:6" ht="24.75" customHeight="1">
      <c r="A47" s="37"/>
      <c r="B47" s="1" t="s">
        <v>218</v>
      </c>
    </row>
    <row r="48" spans="1:6" ht="24.75" customHeight="1">
      <c r="A48" s="37"/>
    </row>
    <row r="49" spans="1:1" ht="24.75" customHeight="1">
      <c r="A49" s="37"/>
    </row>
    <row r="50" spans="1:1" ht="24.75" customHeight="1">
      <c r="A50" s="37"/>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222</v>
      </c>
      <c r="C4" s="88"/>
      <c r="D4" s="89"/>
    </row>
    <row r="5" spans="1:6" ht="15.75" customHeight="1">
      <c r="A5" s="85"/>
      <c r="B5" s="90" t="s">
        <v>221</v>
      </c>
      <c r="C5" s="88"/>
      <c r="D5" s="89"/>
    </row>
    <row r="6" spans="1:6" ht="33" customHeight="1">
      <c r="A6" s="85"/>
      <c r="B6" s="15">
        <v>2007</v>
      </c>
      <c r="C6" s="15">
        <v>2008</v>
      </c>
      <c r="D6" s="14">
        <v>2009</v>
      </c>
    </row>
    <row r="7" spans="1:6" ht="57.75" customHeight="1">
      <c r="A7" s="12" t="s">
        <v>26</v>
      </c>
      <c r="B7" s="56">
        <v>0</v>
      </c>
      <c r="C7" s="56">
        <v>0</v>
      </c>
      <c r="D7" s="57">
        <v>1</v>
      </c>
      <c r="E7" s="70">
        <v>8</v>
      </c>
      <c r="F7" s="71">
        <f>SUM(B7:D7)*E7</f>
        <v>8</v>
      </c>
    </row>
    <row r="8" spans="1:6" ht="54.75" customHeight="1">
      <c r="A8" s="12" t="s">
        <v>25</v>
      </c>
      <c r="B8" s="56">
        <v>0</v>
      </c>
      <c r="C8" s="56">
        <v>0</v>
      </c>
      <c r="D8" s="57">
        <v>0</v>
      </c>
      <c r="E8" s="69">
        <v>5</v>
      </c>
      <c r="F8" s="71">
        <f t="shared" ref="F8:F33" si="0">SUM(B8:D8)*E8</f>
        <v>0</v>
      </c>
    </row>
    <row r="9" spans="1:6" ht="58.5" customHeight="1">
      <c r="A9" s="12" t="s">
        <v>24</v>
      </c>
      <c r="B9" s="56">
        <v>0</v>
      </c>
      <c r="C9" s="56">
        <v>1</v>
      </c>
      <c r="D9" s="57">
        <v>0</v>
      </c>
      <c r="E9" s="69">
        <v>4</v>
      </c>
      <c r="F9" s="71">
        <f t="shared" si="0"/>
        <v>4</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2</v>
      </c>
      <c r="C12" s="56">
        <v>0</v>
      </c>
      <c r="D12" s="57">
        <v>1</v>
      </c>
      <c r="E12" s="69">
        <v>10</v>
      </c>
      <c r="F12" s="71">
        <f t="shared" si="0"/>
        <v>30</v>
      </c>
    </row>
    <row r="13" spans="1:6" ht="33" customHeight="1">
      <c r="A13" s="12" t="s">
        <v>20</v>
      </c>
      <c r="B13" s="56">
        <v>4</v>
      </c>
      <c r="C13" s="56">
        <v>3</v>
      </c>
      <c r="D13" s="57">
        <v>10</v>
      </c>
      <c r="E13" s="69">
        <v>1</v>
      </c>
      <c r="F13" s="71">
        <f t="shared" si="0"/>
        <v>17</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1</v>
      </c>
      <c r="E17" s="69">
        <v>2</v>
      </c>
      <c r="F17" s="71">
        <f t="shared" si="0"/>
        <v>2</v>
      </c>
    </row>
    <row r="18" spans="1:6" ht="54.75" customHeight="1">
      <c r="A18" s="12" t="s">
        <v>15</v>
      </c>
      <c r="B18" s="56">
        <v>1</v>
      </c>
      <c r="C18" s="56">
        <v>0</v>
      </c>
      <c r="D18" s="57">
        <v>0</v>
      </c>
      <c r="E18" s="69">
        <v>7</v>
      </c>
      <c r="F18" s="71">
        <f t="shared" si="0"/>
        <v>7</v>
      </c>
    </row>
    <row r="19" spans="1:6" ht="28.5" customHeight="1">
      <c r="A19" s="10" t="s">
        <v>14</v>
      </c>
      <c r="B19" s="58">
        <v>0</v>
      </c>
      <c r="C19" s="58">
        <v>1</v>
      </c>
      <c r="D19" s="59">
        <v>2</v>
      </c>
      <c r="E19" s="69">
        <v>1</v>
      </c>
      <c r="F19" s="71">
        <f t="shared" si="0"/>
        <v>3</v>
      </c>
    </row>
    <row r="20" spans="1:6" ht="28.5" customHeight="1">
      <c r="A20" s="10" t="s">
        <v>13</v>
      </c>
      <c r="B20" s="58">
        <v>0</v>
      </c>
      <c r="C20" s="58">
        <v>1</v>
      </c>
      <c r="D20" s="59">
        <v>2</v>
      </c>
      <c r="E20" s="69">
        <v>1</v>
      </c>
      <c r="F20" s="71">
        <f t="shared" si="0"/>
        <v>3</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1</v>
      </c>
      <c r="E24" s="69">
        <v>10</v>
      </c>
      <c r="F24" s="71">
        <f t="shared" si="0"/>
        <v>10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1</v>
      </c>
      <c r="E29" s="69">
        <v>6</v>
      </c>
      <c r="F29" s="71">
        <f t="shared" si="0"/>
        <v>6</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2</v>
      </c>
      <c r="D33" s="3">
        <v>0</v>
      </c>
      <c r="E33" s="69">
        <v>3</v>
      </c>
      <c r="F33" s="71">
        <f t="shared" si="0"/>
        <v>6</v>
      </c>
    </row>
    <row r="34" spans="1:6" ht="24.75" customHeight="1" thickTop="1">
      <c r="F34" s="72">
        <f>SUM(F7:F33)</f>
        <v>96</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F0000"/>
    <pageSetUpPr fitToPage="1"/>
  </sheetPr>
  <dimension ref="A1:F49"/>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236</v>
      </c>
      <c r="C4" s="88"/>
      <c r="D4" s="89"/>
    </row>
    <row r="5" spans="1:6" ht="15.75" customHeight="1">
      <c r="A5" s="85"/>
      <c r="B5" s="90" t="s">
        <v>235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4</v>
      </c>
      <c r="D11" s="57">
        <v>4</v>
      </c>
      <c r="E11" s="69">
        <v>2</v>
      </c>
      <c r="F11" s="71">
        <f t="shared" si="0"/>
        <v>18</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v>0</v>
      </c>
      <c r="C20" s="58">
        <v>1</v>
      </c>
      <c r="D20" s="59">
        <v>0</v>
      </c>
      <c r="E20" s="69">
        <v>1</v>
      </c>
      <c r="F20" s="71">
        <f t="shared" si="0"/>
        <v>1</v>
      </c>
    </row>
    <row r="21" spans="1:6" ht="28.5" customHeight="1">
      <c r="A21" s="10" t="s">
        <v>12</v>
      </c>
      <c r="B21" s="58">
        <v>0</v>
      </c>
      <c r="C21" s="58">
        <v>0</v>
      </c>
      <c r="D21" s="59">
        <v>1</v>
      </c>
      <c r="E21" s="69">
        <v>5</v>
      </c>
      <c r="F21" s="71">
        <f t="shared" si="0"/>
        <v>5</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A34" s="43"/>
      <c r="F34" s="72">
        <f>SUM(F7:F33)</f>
        <v>25</v>
      </c>
    </row>
    <row r="35" spans="1:6" ht="24.75" customHeight="1">
      <c r="A35" s="42" t="s">
        <v>234</v>
      </c>
    </row>
    <row r="36" spans="1:6" ht="24.75" customHeight="1">
      <c r="A36" s="42" t="s">
        <v>233</v>
      </c>
    </row>
    <row r="37" spans="1:6" ht="24.75" customHeight="1">
      <c r="A37" s="42" t="s">
        <v>232</v>
      </c>
    </row>
    <row r="38" spans="1:6" ht="24.75" customHeight="1">
      <c r="A38" s="42" t="s">
        <v>231</v>
      </c>
    </row>
    <row r="39" spans="1:6" ht="24.75" customHeight="1">
      <c r="A39" s="42" t="s">
        <v>230</v>
      </c>
    </row>
    <row r="40" spans="1:6" ht="24.75" customHeight="1">
      <c r="A40" s="42"/>
    </row>
    <row r="41" spans="1:6" ht="24.75" customHeight="1">
      <c r="A41" s="42" t="s">
        <v>229</v>
      </c>
    </row>
    <row r="42" spans="1:6" ht="24.75" customHeight="1">
      <c r="A42" s="42"/>
    </row>
    <row r="43" spans="1:6" ht="24.75" customHeight="1">
      <c r="A43" s="42" t="s">
        <v>228</v>
      </c>
    </row>
    <row r="44" spans="1:6" ht="24.75" customHeight="1">
      <c r="A44" s="42" t="s">
        <v>227</v>
      </c>
    </row>
    <row r="45" spans="1:6" ht="24.75" customHeight="1">
      <c r="A45" s="42"/>
    </row>
    <row r="46" spans="1:6" ht="24.75" customHeight="1">
      <c r="A46" s="42" t="s">
        <v>226</v>
      </c>
    </row>
    <row r="47" spans="1:6" ht="24.75" customHeight="1">
      <c r="A47" s="42" t="s">
        <v>225</v>
      </c>
    </row>
    <row r="48" spans="1:6" ht="24.75" customHeight="1">
      <c r="A48" s="42" t="s">
        <v>224</v>
      </c>
    </row>
    <row r="49" spans="1:1" ht="24.75" customHeight="1">
      <c r="A49" s="42" t="s">
        <v>223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rgb="FFFF0000"/>
    <pageSetUpPr fitToPage="1"/>
  </sheetPr>
  <dimension ref="A1:F34"/>
  <sheetViews>
    <sheetView view="pageBreakPreview" topLeftCell="B1"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237</v>
      </c>
      <c r="C4" s="88"/>
      <c r="D4" s="89"/>
    </row>
    <row r="5" spans="1:6" ht="15.75" customHeight="1">
      <c r="A5" s="85"/>
      <c r="B5" s="90" t="s">
        <v>305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1</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239</v>
      </c>
      <c r="C4" s="88"/>
      <c r="D4" s="89"/>
    </row>
    <row r="5" spans="1:6" ht="15.75" customHeight="1">
      <c r="A5" s="85"/>
      <c r="B5" s="90" t="s">
        <v>238</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241</v>
      </c>
      <c r="C4" s="88"/>
      <c r="D4" s="89"/>
    </row>
    <row r="5" spans="1:6" ht="15.75" customHeight="1">
      <c r="A5" s="85"/>
      <c r="B5" s="90" t="s">
        <v>240</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1</v>
      </c>
      <c r="D11" s="57">
        <v>0</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rgb="FFFF0000"/>
    <pageSetUpPr fitToPage="1"/>
  </sheetPr>
  <dimension ref="A1:F34"/>
  <sheetViews>
    <sheetView view="pageBreakPreview" topLeftCell="A16"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243</v>
      </c>
      <c r="C4" s="94"/>
      <c r="D4" s="95"/>
    </row>
    <row r="5" spans="1:6" ht="15.75" customHeight="1">
      <c r="A5" s="91"/>
      <c r="B5" s="94" t="s">
        <v>242</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3</v>
      </c>
      <c r="D11" s="57">
        <v>3</v>
      </c>
      <c r="E11" s="69">
        <v>2</v>
      </c>
      <c r="F11" s="71">
        <f t="shared" si="0"/>
        <v>16</v>
      </c>
    </row>
    <row r="12" spans="1:6" ht="27.75" customHeight="1">
      <c r="A12" s="12" t="s">
        <v>21</v>
      </c>
      <c r="B12" s="56">
        <v>0</v>
      </c>
      <c r="C12" s="56">
        <v>0</v>
      </c>
      <c r="D12" s="57">
        <v>0</v>
      </c>
      <c r="E12" s="69">
        <v>10</v>
      </c>
      <c r="F12" s="71">
        <f t="shared" si="0"/>
        <v>0</v>
      </c>
    </row>
    <row r="13" spans="1:6" ht="33" customHeight="1">
      <c r="A13" s="12" t="s">
        <v>20</v>
      </c>
      <c r="B13" s="56">
        <v>0</v>
      </c>
      <c r="C13" s="56">
        <v>0</v>
      </c>
      <c r="D13" s="57">
        <v>1</v>
      </c>
      <c r="E13" s="69">
        <v>1</v>
      </c>
      <c r="F13" s="71">
        <f t="shared" si="0"/>
        <v>1</v>
      </c>
    </row>
    <row r="14" spans="1:6" s="13" customFormat="1" ht="34.5" customHeight="1">
      <c r="A14" s="12" t="s">
        <v>19</v>
      </c>
      <c r="B14" s="56">
        <v>0</v>
      </c>
      <c r="C14" s="56">
        <v>1</v>
      </c>
      <c r="D14" s="57">
        <v>0</v>
      </c>
      <c r="E14" s="69">
        <v>3</v>
      </c>
      <c r="F14" s="71">
        <f t="shared" si="0"/>
        <v>3</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1</v>
      </c>
      <c r="D19" s="59">
        <v>1</v>
      </c>
      <c r="E19" s="69">
        <v>1</v>
      </c>
      <c r="F19" s="71">
        <f t="shared" si="0"/>
        <v>2</v>
      </c>
    </row>
    <row r="20" spans="1:6" ht="28.5" customHeight="1">
      <c r="A20" s="10" t="s">
        <v>13</v>
      </c>
      <c r="B20" s="58"/>
      <c r="C20" s="58"/>
      <c r="D20" s="59"/>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1</v>
      </c>
      <c r="E33" s="69">
        <v>3</v>
      </c>
      <c r="F33" s="71">
        <f t="shared" si="0"/>
        <v>3</v>
      </c>
    </row>
    <row r="34" spans="1:6" ht="24.75" customHeight="1" thickTop="1">
      <c r="F34" s="72">
        <f>SUM(F7:F33)</f>
        <v>25</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244</v>
      </c>
      <c r="C4" s="88"/>
      <c r="D4" s="89"/>
    </row>
    <row r="5" spans="1:6" ht="15.75" customHeight="1">
      <c r="A5" s="85"/>
      <c r="B5" s="90" t="s">
        <v>309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1</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rgb="FFFF0000"/>
    <pageSetUpPr fitToPage="1"/>
  </sheetPr>
  <dimension ref="A1:F34"/>
  <sheetViews>
    <sheetView view="pageBreakPreview" topLeftCell="A19"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245</v>
      </c>
      <c r="C4" s="88"/>
      <c r="D4" s="89"/>
    </row>
    <row r="5" spans="1:6" ht="15.75" customHeight="1">
      <c r="A5" s="85"/>
      <c r="B5" s="90" t="s">
        <v>45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0</v>
      </c>
      <c r="E11" s="69">
        <v>2</v>
      </c>
      <c r="F11" s="71">
        <f t="shared" si="0"/>
        <v>2</v>
      </c>
    </row>
    <row r="12" spans="1:6" ht="27.75" customHeight="1">
      <c r="A12" s="12" t="s">
        <v>21</v>
      </c>
      <c r="B12" s="56">
        <v>0</v>
      </c>
      <c r="C12" s="56">
        <v>2</v>
      </c>
      <c r="D12" s="57">
        <v>1</v>
      </c>
      <c r="E12" s="69">
        <v>10</v>
      </c>
      <c r="F12" s="71">
        <f t="shared" si="0"/>
        <v>30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32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246</v>
      </c>
      <c r="C4" s="88"/>
      <c r="D4" s="89"/>
    </row>
    <row r="5" spans="1:6" ht="15.75" customHeight="1">
      <c r="A5" s="85"/>
      <c r="B5" s="90" t="s">
        <v>95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247</v>
      </c>
      <c r="C4" s="94"/>
      <c r="D4" s="95"/>
    </row>
    <row r="5" spans="1:6" ht="15.75" customHeight="1">
      <c r="A5" s="91"/>
      <c r="B5" s="96" t="s">
        <v>306</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5</v>
      </c>
      <c r="C11" s="56">
        <v>6</v>
      </c>
      <c r="D11" s="57">
        <v>3</v>
      </c>
      <c r="E11" s="69">
        <v>2</v>
      </c>
      <c r="F11" s="71">
        <f t="shared" si="0"/>
        <v>28</v>
      </c>
    </row>
    <row r="12" spans="1:6" ht="27.75" customHeight="1">
      <c r="A12" s="12" t="s">
        <v>21</v>
      </c>
      <c r="B12" s="56">
        <v>0</v>
      </c>
      <c r="C12" s="56">
        <v>0</v>
      </c>
      <c r="D12" s="57">
        <v>0</v>
      </c>
      <c r="E12" s="69">
        <v>10</v>
      </c>
      <c r="F12" s="71">
        <f t="shared" si="0"/>
        <v>0</v>
      </c>
    </row>
    <row r="13" spans="1:6" ht="33" customHeight="1">
      <c r="A13" s="12" t="s">
        <v>20</v>
      </c>
      <c r="B13" s="56">
        <v>0</v>
      </c>
      <c r="C13" s="56">
        <v>1</v>
      </c>
      <c r="D13" s="57">
        <v>0</v>
      </c>
      <c r="E13" s="69">
        <v>1</v>
      </c>
      <c r="F13" s="71">
        <f t="shared" si="0"/>
        <v>1</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29</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F34"/>
  <sheetViews>
    <sheetView view="pageBreakPreview" topLeftCell="A4" zoomScale="112"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114" t="s">
        <v>32</v>
      </c>
      <c r="B1" s="114"/>
      <c r="C1" s="114"/>
      <c r="D1" s="114"/>
    </row>
    <row r="2" spans="1:6" ht="24.75" customHeight="1">
      <c r="A2" s="115" t="s">
        <v>151</v>
      </c>
      <c r="B2" s="115"/>
      <c r="C2" s="115"/>
      <c r="D2" s="115"/>
    </row>
    <row r="3" spans="1:6" ht="56.25" customHeight="1">
      <c r="A3" s="116" t="s">
        <v>250</v>
      </c>
      <c r="B3" s="117" t="s">
        <v>29</v>
      </c>
      <c r="C3" s="117"/>
      <c r="D3" s="117"/>
    </row>
    <row r="4" spans="1:6" ht="45.75" customHeight="1">
      <c r="A4" s="116"/>
      <c r="B4" s="118" t="s">
        <v>249</v>
      </c>
      <c r="C4" s="118"/>
      <c r="D4" s="118"/>
    </row>
    <row r="5" spans="1:6" ht="15.75" customHeight="1">
      <c r="A5" s="116"/>
      <c r="B5" s="119" t="s">
        <v>248</v>
      </c>
      <c r="C5" s="119"/>
      <c r="D5" s="119"/>
    </row>
    <row r="6" spans="1:6" ht="33" customHeight="1">
      <c r="A6" s="116"/>
      <c r="B6" s="54">
        <v>2007</v>
      </c>
      <c r="C6" s="54">
        <v>2008</v>
      </c>
      <c r="D6" s="53">
        <v>2009</v>
      </c>
    </row>
    <row r="7" spans="1:6" ht="57.75" customHeight="1">
      <c r="A7" s="52" t="s">
        <v>26</v>
      </c>
      <c r="B7" s="60">
        <v>0</v>
      </c>
      <c r="C7" s="60">
        <v>0</v>
      </c>
      <c r="D7" s="61">
        <v>0</v>
      </c>
      <c r="E7" s="70">
        <v>8</v>
      </c>
      <c r="F7" s="71">
        <f>SUM(B7:D7)*E7</f>
        <v>0</v>
      </c>
    </row>
    <row r="8" spans="1:6" ht="54.75" customHeight="1">
      <c r="A8" s="52" t="s">
        <v>25</v>
      </c>
      <c r="B8" s="60">
        <v>0</v>
      </c>
      <c r="C8" s="60">
        <v>0</v>
      </c>
      <c r="D8" s="61">
        <v>0</v>
      </c>
      <c r="E8" s="69">
        <v>5</v>
      </c>
      <c r="F8" s="71">
        <f t="shared" ref="F8:F33" si="0">SUM(B8:D8)*E8</f>
        <v>0</v>
      </c>
    </row>
    <row r="9" spans="1:6" ht="58.5" customHeight="1">
      <c r="A9" s="52" t="s">
        <v>24</v>
      </c>
      <c r="B9" s="60">
        <v>0</v>
      </c>
      <c r="C9" s="60">
        <v>0</v>
      </c>
      <c r="D9" s="61">
        <v>0</v>
      </c>
      <c r="E9" s="69">
        <v>4</v>
      </c>
      <c r="F9" s="71">
        <f t="shared" si="0"/>
        <v>0</v>
      </c>
    </row>
    <row r="10" spans="1:6" ht="54.75" customHeight="1">
      <c r="A10" s="52" t="s">
        <v>23</v>
      </c>
      <c r="B10" s="60">
        <v>0</v>
      </c>
      <c r="C10" s="60">
        <v>0</v>
      </c>
      <c r="D10" s="61">
        <v>0</v>
      </c>
      <c r="E10" s="69">
        <v>3</v>
      </c>
      <c r="F10" s="71">
        <f t="shared" si="0"/>
        <v>0</v>
      </c>
    </row>
    <row r="11" spans="1:6" ht="42.75" customHeight="1">
      <c r="A11" s="52" t="s">
        <v>22</v>
      </c>
      <c r="B11" s="60">
        <v>0</v>
      </c>
      <c r="C11" s="60">
        <v>0</v>
      </c>
      <c r="D11" s="61">
        <v>1</v>
      </c>
      <c r="E11" s="69">
        <v>2</v>
      </c>
      <c r="F11" s="71">
        <f t="shared" si="0"/>
        <v>2</v>
      </c>
    </row>
    <row r="12" spans="1:6" ht="27.75" customHeight="1">
      <c r="A12" s="52" t="s">
        <v>21</v>
      </c>
      <c r="B12" s="60">
        <v>0</v>
      </c>
      <c r="C12" s="60">
        <v>0</v>
      </c>
      <c r="D12" s="61">
        <v>0</v>
      </c>
      <c r="E12" s="69">
        <v>10</v>
      </c>
      <c r="F12" s="71">
        <f t="shared" si="0"/>
        <v>0</v>
      </c>
    </row>
    <row r="13" spans="1:6" ht="33" customHeight="1">
      <c r="A13" s="52" t="s">
        <v>20</v>
      </c>
      <c r="B13" s="60">
        <v>0</v>
      </c>
      <c r="C13" s="60">
        <v>0</v>
      </c>
      <c r="D13" s="61">
        <v>0</v>
      </c>
      <c r="E13" s="69">
        <v>1</v>
      </c>
      <c r="F13" s="71">
        <f t="shared" si="0"/>
        <v>0</v>
      </c>
    </row>
    <row r="14" spans="1:6" s="13" customFormat="1" ht="34.5" customHeight="1">
      <c r="A14" s="52" t="s">
        <v>19</v>
      </c>
      <c r="B14" s="60">
        <v>0</v>
      </c>
      <c r="C14" s="60">
        <v>0</v>
      </c>
      <c r="D14" s="61">
        <v>0</v>
      </c>
      <c r="E14" s="69">
        <v>3</v>
      </c>
      <c r="F14" s="71">
        <f t="shared" si="0"/>
        <v>0</v>
      </c>
    </row>
    <row r="15" spans="1:6" ht="40.5" customHeight="1">
      <c r="A15" s="52" t="s">
        <v>18</v>
      </c>
      <c r="B15" s="60">
        <v>0</v>
      </c>
      <c r="C15" s="60">
        <v>0</v>
      </c>
      <c r="D15" s="61">
        <v>0</v>
      </c>
      <c r="E15" s="69">
        <v>15</v>
      </c>
      <c r="F15" s="71">
        <f t="shared" si="0"/>
        <v>0</v>
      </c>
    </row>
    <row r="16" spans="1:6" ht="39" customHeight="1">
      <c r="A16" s="52" t="s">
        <v>17</v>
      </c>
      <c r="B16" s="60">
        <v>0</v>
      </c>
      <c r="C16" s="60">
        <v>0</v>
      </c>
      <c r="D16" s="61">
        <v>0</v>
      </c>
      <c r="E16" s="69">
        <v>5</v>
      </c>
      <c r="F16" s="71">
        <f t="shared" si="0"/>
        <v>0</v>
      </c>
    </row>
    <row r="17" spans="1:6" ht="54.75" customHeight="1">
      <c r="A17" s="52" t="s">
        <v>16</v>
      </c>
      <c r="B17" s="60">
        <v>0</v>
      </c>
      <c r="C17" s="60">
        <v>0</v>
      </c>
      <c r="D17" s="61">
        <v>0</v>
      </c>
      <c r="E17" s="69">
        <v>2</v>
      </c>
      <c r="F17" s="71">
        <f t="shared" si="0"/>
        <v>0</v>
      </c>
    </row>
    <row r="18" spans="1:6" ht="54.75" customHeight="1">
      <c r="A18" s="52" t="s">
        <v>15</v>
      </c>
      <c r="B18" s="60">
        <v>0</v>
      </c>
      <c r="C18" s="60">
        <v>0</v>
      </c>
      <c r="D18" s="61">
        <v>0</v>
      </c>
      <c r="E18" s="69">
        <v>7</v>
      </c>
      <c r="F18" s="71">
        <f t="shared" si="0"/>
        <v>0</v>
      </c>
    </row>
    <row r="19" spans="1:6" ht="28.5" customHeight="1">
      <c r="A19" s="51" t="s">
        <v>14</v>
      </c>
      <c r="B19" s="62">
        <v>0</v>
      </c>
      <c r="C19" s="62">
        <v>0</v>
      </c>
      <c r="D19" s="63">
        <v>0</v>
      </c>
      <c r="E19" s="69">
        <v>1</v>
      </c>
      <c r="F19" s="71">
        <f t="shared" si="0"/>
        <v>0</v>
      </c>
    </row>
    <row r="20" spans="1:6" ht="28.5" customHeight="1">
      <c r="A20" s="51" t="s">
        <v>13</v>
      </c>
      <c r="B20" s="62">
        <v>0</v>
      </c>
      <c r="C20" s="62">
        <v>0</v>
      </c>
      <c r="D20" s="63">
        <v>0</v>
      </c>
      <c r="E20" s="69">
        <v>1</v>
      </c>
      <c r="F20" s="71">
        <f t="shared" si="0"/>
        <v>0</v>
      </c>
    </row>
    <row r="21" spans="1:6" ht="28.5" customHeight="1">
      <c r="A21" s="51" t="s">
        <v>12</v>
      </c>
      <c r="B21" s="62">
        <v>0</v>
      </c>
      <c r="C21" s="62">
        <v>0</v>
      </c>
      <c r="D21" s="63">
        <v>0</v>
      </c>
      <c r="E21" s="69">
        <v>5</v>
      </c>
      <c r="F21" s="71">
        <f t="shared" si="0"/>
        <v>0</v>
      </c>
    </row>
    <row r="22" spans="1:6" ht="24.75" customHeight="1">
      <c r="A22" s="112" t="s">
        <v>11</v>
      </c>
      <c r="B22" s="112"/>
      <c r="C22" s="112"/>
      <c r="D22" s="112"/>
      <c r="E22" s="69"/>
      <c r="F22" s="71">
        <f t="shared" si="0"/>
        <v>0</v>
      </c>
    </row>
    <row r="23" spans="1:6" ht="27.75" customHeight="1">
      <c r="A23" s="51" t="s">
        <v>10</v>
      </c>
      <c r="B23" s="50">
        <v>0</v>
      </c>
      <c r="C23" s="49">
        <v>0</v>
      </c>
      <c r="D23" s="48">
        <v>0</v>
      </c>
      <c r="E23" s="69">
        <v>10</v>
      </c>
      <c r="F23" s="71">
        <f t="shared" si="0"/>
        <v>0</v>
      </c>
    </row>
    <row r="24" spans="1:6" ht="24.75" customHeight="1">
      <c r="A24" s="51" t="s">
        <v>9</v>
      </c>
      <c r="B24" s="50">
        <v>0</v>
      </c>
      <c r="C24" s="49">
        <v>0</v>
      </c>
      <c r="D24" s="48">
        <v>0</v>
      </c>
      <c r="E24" s="69">
        <v>10</v>
      </c>
      <c r="F24" s="71">
        <f t="shared" si="0"/>
        <v>0</v>
      </c>
    </row>
    <row r="25" spans="1:6" ht="27.75" customHeight="1">
      <c r="A25" s="51" t="s">
        <v>8</v>
      </c>
      <c r="B25" s="50">
        <v>0</v>
      </c>
      <c r="C25" s="49">
        <v>0</v>
      </c>
      <c r="D25" s="48">
        <v>0</v>
      </c>
      <c r="E25" s="69">
        <v>10</v>
      </c>
      <c r="F25" s="71">
        <f t="shared" si="0"/>
        <v>0</v>
      </c>
    </row>
    <row r="26" spans="1:6" ht="24.75" customHeight="1">
      <c r="A26" s="51" t="s">
        <v>7</v>
      </c>
      <c r="B26" s="50">
        <v>0</v>
      </c>
      <c r="C26" s="49">
        <v>0</v>
      </c>
      <c r="D26" s="48">
        <v>0</v>
      </c>
      <c r="E26" s="69">
        <v>8</v>
      </c>
      <c r="F26" s="71">
        <f t="shared" si="0"/>
        <v>0</v>
      </c>
    </row>
    <row r="27" spans="1:6" ht="27.75" customHeight="1">
      <c r="A27" s="51" t="s">
        <v>6</v>
      </c>
      <c r="B27" s="50">
        <v>0</v>
      </c>
      <c r="C27" s="49">
        <v>0</v>
      </c>
      <c r="D27" s="48">
        <v>0</v>
      </c>
      <c r="E27" s="69">
        <v>6</v>
      </c>
      <c r="F27" s="71">
        <f t="shared" si="0"/>
        <v>0</v>
      </c>
    </row>
    <row r="28" spans="1:6" ht="24.75" customHeight="1">
      <c r="A28" s="112" t="s">
        <v>5</v>
      </c>
      <c r="B28" s="112"/>
      <c r="C28" s="112"/>
      <c r="D28" s="112"/>
      <c r="E28" s="69"/>
      <c r="F28" s="71">
        <f t="shared" si="0"/>
        <v>0</v>
      </c>
    </row>
    <row r="29" spans="1:6" ht="27.75" customHeight="1">
      <c r="A29" s="51" t="s">
        <v>4</v>
      </c>
      <c r="B29" s="50">
        <v>0</v>
      </c>
      <c r="C29" s="49">
        <v>0</v>
      </c>
      <c r="D29" s="48">
        <v>0</v>
      </c>
      <c r="E29" s="69">
        <v>6</v>
      </c>
      <c r="F29" s="71">
        <f t="shared" si="0"/>
        <v>0</v>
      </c>
    </row>
    <row r="30" spans="1:6" ht="27.75" customHeight="1">
      <c r="A30" s="51" t="s">
        <v>3</v>
      </c>
      <c r="B30" s="50">
        <v>0</v>
      </c>
      <c r="C30" s="49">
        <v>0</v>
      </c>
      <c r="D30" s="48">
        <v>0</v>
      </c>
      <c r="E30" s="69">
        <v>5</v>
      </c>
      <c r="F30" s="71">
        <f t="shared" si="0"/>
        <v>0</v>
      </c>
    </row>
    <row r="31" spans="1:6" ht="27.75" customHeight="1">
      <c r="A31" s="51" t="s">
        <v>2</v>
      </c>
      <c r="B31" s="50">
        <v>0</v>
      </c>
      <c r="C31" s="49">
        <v>0</v>
      </c>
      <c r="D31" s="48">
        <v>0</v>
      </c>
      <c r="E31" s="69">
        <v>4</v>
      </c>
      <c r="F31" s="71">
        <f t="shared" si="0"/>
        <v>0</v>
      </c>
    </row>
    <row r="32" spans="1:6" ht="32.25" customHeight="1">
      <c r="A32" s="113"/>
      <c r="B32" s="113"/>
      <c r="C32" s="113"/>
      <c r="D32" s="113"/>
      <c r="E32" s="69">
        <v>0</v>
      </c>
      <c r="F32" s="71">
        <f t="shared" si="0"/>
        <v>0</v>
      </c>
    </row>
    <row r="33" spans="1:6" ht="24.75" customHeight="1" thickBot="1">
      <c r="A33" s="47" t="s">
        <v>0</v>
      </c>
      <c r="B33" s="46">
        <v>0</v>
      </c>
      <c r="C33" s="45">
        <v>0</v>
      </c>
      <c r="D33" s="44">
        <v>0</v>
      </c>
      <c r="E33" s="69">
        <v>3</v>
      </c>
      <c r="F33" s="71">
        <f t="shared" si="0"/>
        <v>0</v>
      </c>
    </row>
    <row r="34" spans="1:6" ht="24.75" customHeight="1" thickTop="1">
      <c r="F34" s="72">
        <f>SUM(F7:F33)</f>
        <v>2</v>
      </c>
    </row>
  </sheetData>
  <sheetProtection selectLockedCells="1" selectUnlockedCells="1"/>
  <mergeCells count="9">
    <mergeCell ref="A22:D22"/>
    <mergeCell ref="A28:D28"/>
    <mergeCell ref="A32:D32"/>
    <mergeCell ref="A1:D1"/>
    <mergeCell ref="A2:D2"/>
    <mergeCell ref="A3:A6"/>
    <mergeCell ref="B3:D3"/>
    <mergeCell ref="B4:D4"/>
    <mergeCell ref="B5:D5"/>
  </mergeCells>
  <hyperlinks>
    <hyperlink ref="A2" r:id="rId1"/>
    <hyperlink ref="B5" r:id="rId2"/>
  </hyperlinks>
  <printOptions horizontalCentered="1" verticalCentered="1"/>
  <pageMargins left="0.98402777777777772" right="0.94513888888888886" top="0.98402777777777772" bottom="0.98402777777777772" header="0.51180555555555551" footer="0.51180555555555551"/>
  <pageSetup paperSize="9" scale="60" firstPageNumber="0" orientation="portrait" horizontalDpi="300" verticalDpi="300" r:id="rId3"/>
  <headerFooter alignWithMargins="0">
    <oddHeader>&amp;L&amp;D&amp;C&amp;F</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FF0000"/>
    <pageSetUpPr fitToPage="1"/>
  </sheetPr>
  <dimension ref="A1:F34"/>
  <sheetViews>
    <sheetView view="pageBreakPreview" topLeftCell="A19"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252</v>
      </c>
      <c r="C4" s="88"/>
      <c r="D4" s="89"/>
    </row>
    <row r="5" spans="1:6" ht="15.75" customHeight="1">
      <c r="A5" s="85"/>
      <c r="B5" s="88" t="s">
        <v>251</v>
      </c>
      <c r="C5" s="88"/>
      <c r="D5" s="89"/>
    </row>
    <row r="6" spans="1:6" ht="33" customHeight="1">
      <c r="A6" s="85"/>
      <c r="B6" s="15">
        <v>2007</v>
      </c>
      <c r="C6" s="15">
        <v>2008</v>
      </c>
      <c r="D6" s="14">
        <v>2009</v>
      </c>
    </row>
    <row r="7" spans="1:6" ht="57.75" customHeight="1">
      <c r="A7" s="12" t="s">
        <v>26</v>
      </c>
      <c r="B7" s="56">
        <v>0</v>
      </c>
      <c r="C7" s="56">
        <v>0</v>
      </c>
      <c r="D7" s="57">
        <v>1</v>
      </c>
      <c r="E7" s="70">
        <v>8</v>
      </c>
      <c r="F7" s="71">
        <f>SUM(B7:D7)*E7</f>
        <v>8</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3</v>
      </c>
      <c r="C11" s="56">
        <v>2</v>
      </c>
      <c r="D11" s="57">
        <v>0</v>
      </c>
      <c r="E11" s="69">
        <v>2</v>
      </c>
      <c r="F11" s="71">
        <f t="shared" si="0"/>
        <v>10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1</v>
      </c>
      <c r="C18" s="56">
        <v>0</v>
      </c>
      <c r="D18" s="57">
        <v>0</v>
      </c>
      <c r="E18" s="69">
        <v>7</v>
      </c>
      <c r="F18" s="71">
        <f t="shared" si="0"/>
        <v>7</v>
      </c>
    </row>
    <row r="19" spans="1:6" ht="28.5" customHeight="1">
      <c r="A19" s="10" t="s">
        <v>14</v>
      </c>
      <c r="B19" s="58">
        <v>2</v>
      </c>
      <c r="C19" s="58">
        <v>0</v>
      </c>
      <c r="D19" s="59">
        <v>0</v>
      </c>
      <c r="E19" s="69">
        <v>1</v>
      </c>
      <c r="F19" s="71">
        <f t="shared" si="0"/>
        <v>2</v>
      </c>
    </row>
    <row r="20" spans="1:6" ht="28.5" customHeight="1">
      <c r="A20" s="10" t="s">
        <v>13</v>
      </c>
      <c r="B20" s="58">
        <v>2</v>
      </c>
      <c r="C20" s="58">
        <v>0</v>
      </c>
      <c r="D20" s="59">
        <v>0</v>
      </c>
      <c r="E20" s="69">
        <v>1</v>
      </c>
      <c r="F20" s="71">
        <f t="shared" si="0"/>
        <v>2</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1</v>
      </c>
      <c r="C33" s="4">
        <v>1</v>
      </c>
      <c r="D33" s="3">
        <v>0</v>
      </c>
      <c r="E33" s="69">
        <v>3</v>
      </c>
      <c r="F33" s="71">
        <f t="shared" si="0"/>
        <v>6</v>
      </c>
    </row>
    <row r="34" spans="1:6" ht="24.75" customHeight="1" thickTop="1">
      <c r="F34" s="72">
        <f>SUM(F7:F33)</f>
        <v>35</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0000"/>
    <pageSetUpPr fitToPage="1"/>
  </sheetPr>
  <dimension ref="A1:F34"/>
  <sheetViews>
    <sheetView view="pageBreakPreview" topLeftCell="A4"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254</v>
      </c>
      <c r="C4" s="88"/>
      <c r="D4" s="89"/>
    </row>
    <row r="5" spans="1:6" ht="15.75" customHeight="1">
      <c r="A5" s="85"/>
      <c r="B5" s="90" t="s">
        <v>310</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t="s">
        <v>253</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1</v>
      </c>
      <c r="E13" s="69">
        <v>1</v>
      </c>
      <c r="F13" s="71">
        <f t="shared" si="0"/>
        <v>1</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256</v>
      </c>
      <c r="C4" s="88"/>
      <c r="D4" s="89"/>
    </row>
    <row r="5" spans="1:6" ht="15.75" customHeight="1">
      <c r="A5" s="85"/>
      <c r="B5" s="90" t="s">
        <v>255</v>
      </c>
      <c r="C5" s="88"/>
      <c r="D5" s="89"/>
    </row>
    <row r="6" spans="1:6" ht="33" customHeight="1">
      <c r="A6" s="85"/>
      <c r="B6" s="15">
        <v>2007</v>
      </c>
      <c r="C6" s="15">
        <v>2008</v>
      </c>
      <c r="D6" s="14">
        <v>2009</v>
      </c>
    </row>
    <row r="7" spans="1:6" ht="57.75" customHeight="1">
      <c r="A7" s="55"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3</v>
      </c>
      <c r="D11" s="57">
        <v>3</v>
      </c>
      <c r="E11" s="69">
        <v>2</v>
      </c>
      <c r="F11" s="71">
        <f t="shared" si="0"/>
        <v>16</v>
      </c>
    </row>
    <row r="12" spans="1:6" ht="27.75" customHeight="1">
      <c r="A12" s="12" t="s">
        <v>21</v>
      </c>
      <c r="B12" s="56">
        <v>0</v>
      </c>
      <c r="C12" s="56">
        <v>0</v>
      </c>
      <c r="D12" s="57">
        <v>0</v>
      </c>
      <c r="E12" s="69">
        <v>10</v>
      </c>
      <c r="F12" s="71">
        <f t="shared" si="0"/>
        <v>0</v>
      </c>
    </row>
    <row r="13" spans="1:6" ht="33" customHeight="1">
      <c r="A13" s="12" t="s">
        <v>20</v>
      </c>
      <c r="B13" s="56">
        <v>24</v>
      </c>
      <c r="C13" s="56">
        <v>15</v>
      </c>
      <c r="D13" s="57">
        <v>22</v>
      </c>
      <c r="E13" s="69">
        <v>1</v>
      </c>
      <c r="F13" s="71">
        <f t="shared" si="0"/>
        <v>61</v>
      </c>
    </row>
    <row r="14" spans="1:6" s="13" customFormat="1" ht="34.5" customHeight="1">
      <c r="A14" s="12" t="s">
        <v>19</v>
      </c>
      <c r="B14" s="56">
        <v>0</v>
      </c>
      <c r="C14" s="56">
        <v>2</v>
      </c>
      <c r="D14" s="57">
        <v>0</v>
      </c>
      <c r="E14" s="69">
        <v>3</v>
      </c>
      <c r="F14" s="71">
        <f t="shared" si="0"/>
        <v>6</v>
      </c>
    </row>
    <row r="15" spans="1:6" ht="40.5" customHeight="1">
      <c r="A15" s="12" t="s">
        <v>18</v>
      </c>
      <c r="B15" s="56">
        <v>0</v>
      </c>
      <c r="C15" s="56">
        <v>1</v>
      </c>
      <c r="D15" s="57">
        <v>0</v>
      </c>
      <c r="E15" s="69">
        <v>15</v>
      </c>
      <c r="F15" s="71">
        <f t="shared" si="0"/>
        <v>15</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2</v>
      </c>
      <c r="E19" s="69">
        <v>1</v>
      </c>
      <c r="F19" s="71">
        <f t="shared" si="0"/>
        <v>2</v>
      </c>
    </row>
    <row r="20" spans="1:6" ht="28.5" customHeight="1">
      <c r="A20" s="10" t="s">
        <v>13</v>
      </c>
      <c r="B20" s="58"/>
      <c r="C20" s="58"/>
      <c r="D20" s="59"/>
      <c r="E20" s="69">
        <v>1</v>
      </c>
      <c r="F20" s="71">
        <f t="shared" si="0"/>
        <v>0</v>
      </c>
    </row>
    <row r="21" spans="1:6" ht="28.5" customHeight="1">
      <c r="A21" s="10" t="s">
        <v>12</v>
      </c>
      <c r="B21" s="58">
        <v>0</v>
      </c>
      <c r="C21" s="58">
        <v>0</v>
      </c>
      <c r="D21" s="59">
        <v>1</v>
      </c>
      <c r="E21" s="69">
        <v>5</v>
      </c>
      <c r="F21" s="71">
        <f t="shared" si="0"/>
        <v>5</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105</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0000"/>
    <pageSetUpPr fitToPage="1"/>
  </sheetPr>
  <dimension ref="A1:F34"/>
  <sheetViews>
    <sheetView view="pageBreakPreview" topLeftCell="B26"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91" t="s">
        <v>30</v>
      </c>
      <c r="B3" s="92" t="s">
        <v>29</v>
      </c>
      <c r="C3" s="92"/>
      <c r="D3" s="93"/>
    </row>
    <row r="4" spans="1:6" ht="45.75" customHeight="1">
      <c r="A4" s="91"/>
      <c r="B4" s="94" t="s">
        <v>258</v>
      </c>
      <c r="C4" s="94"/>
      <c r="D4" s="95"/>
    </row>
    <row r="5" spans="1:6" ht="15.75" customHeight="1">
      <c r="A5" s="91"/>
      <c r="B5" s="94" t="s">
        <v>257</v>
      </c>
      <c r="C5" s="94"/>
      <c r="D5" s="95"/>
    </row>
    <row r="6" spans="1:6" ht="33" customHeight="1">
      <c r="A6" s="91"/>
      <c r="B6" s="17">
        <v>2007</v>
      </c>
      <c r="C6" s="17">
        <v>2008</v>
      </c>
      <c r="D6" s="16">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2</v>
      </c>
      <c r="D11" s="57">
        <v>2</v>
      </c>
      <c r="E11" s="69">
        <v>2</v>
      </c>
      <c r="F11" s="71">
        <f t="shared" si="0"/>
        <v>10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1</v>
      </c>
      <c r="D19" s="59">
        <v>1</v>
      </c>
      <c r="E19" s="69">
        <v>1</v>
      </c>
      <c r="F19" s="71">
        <f t="shared" si="0"/>
        <v>3</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FF0000"/>
    <pageSetUpPr fitToPage="1"/>
  </sheetPr>
  <dimension ref="A1:F34"/>
  <sheetViews>
    <sheetView view="pageBreakPreview" topLeftCell="A4"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260</v>
      </c>
      <c r="C4" s="88"/>
      <c r="D4" s="89"/>
    </row>
    <row r="5" spans="1:6" ht="15.75" customHeight="1">
      <c r="A5" s="85"/>
      <c r="B5" s="90" t="s">
        <v>259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0</v>
      </c>
      <c r="E11" s="69">
        <v>2</v>
      </c>
      <c r="F11" s="71">
        <f t="shared" si="0"/>
        <v>2</v>
      </c>
    </row>
    <row r="12" spans="1:6" ht="27.75" customHeight="1">
      <c r="A12" s="12" t="s">
        <v>21</v>
      </c>
      <c r="B12" s="56">
        <v>0</v>
      </c>
      <c r="C12" s="56">
        <v>1</v>
      </c>
      <c r="D12" s="57">
        <v>2</v>
      </c>
      <c r="E12" s="69">
        <v>10</v>
      </c>
      <c r="F12" s="71">
        <f t="shared" si="0"/>
        <v>30</v>
      </c>
    </row>
    <row r="13" spans="1:6" ht="33" customHeight="1">
      <c r="A13" s="12" t="s">
        <v>20</v>
      </c>
      <c r="B13" s="56">
        <v>0</v>
      </c>
      <c r="C13" s="56">
        <v>0</v>
      </c>
      <c r="D13" s="57">
        <v>0</v>
      </c>
      <c r="E13" s="69">
        <v>1</v>
      </c>
      <c r="F13" s="71">
        <f t="shared" si="0"/>
        <v>0</v>
      </c>
    </row>
    <row r="14" spans="1:6" s="13" customFormat="1" ht="34.5" customHeight="1">
      <c r="A14" s="12" t="s">
        <v>19</v>
      </c>
      <c r="B14" s="56">
        <v>0</v>
      </c>
      <c r="C14" s="56">
        <v>1</v>
      </c>
      <c r="D14" s="57">
        <v>0</v>
      </c>
      <c r="E14" s="69">
        <v>3</v>
      </c>
      <c r="F14" s="71">
        <f t="shared" si="0"/>
        <v>3</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1</v>
      </c>
      <c r="E18" s="69">
        <v>7</v>
      </c>
      <c r="F18" s="71">
        <f t="shared" si="0"/>
        <v>7</v>
      </c>
    </row>
    <row r="19" spans="1:6" ht="28.5" customHeight="1">
      <c r="A19" s="10" t="s">
        <v>14</v>
      </c>
      <c r="B19" s="58">
        <v>1</v>
      </c>
      <c r="C19" s="58">
        <v>0</v>
      </c>
      <c r="D19" s="59">
        <v>1</v>
      </c>
      <c r="E19" s="69">
        <v>1</v>
      </c>
      <c r="F19" s="71">
        <f t="shared" si="0"/>
        <v>2</v>
      </c>
    </row>
    <row r="20" spans="1:6" ht="28.5" customHeight="1">
      <c r="A20" s="10" t="s">
        <v>13</v>
      </c>
      <c r="B20" s="58"/>
      <c r="C20" s="58"/>
      <c r="D20" s="59"/>
      <c r="E20" s="69">
        <v>1</v>
      </c>
      <c r="F20" s="71">
        <f t="shared" si="0"/>
        <v>0</v>
      </c>
    </row>
    <row r="21" spans="1:6" ht="28.5" customHeight="1">
      <c r="A21" s="10" t="s">
        <v>12</v>
      </c>
      <c r="B21" s="58">
        <v>1</v>
      </c>
      <c r="C21" s="58">
        <v>1</v>
      </c>
      <c r="D21" s="59">
        <v>1</v>
      </c>
      <c r="E21" s="69">
        <v>5</v>
      </c>
      <c r="F21" s="71">
        <f t="shared" si="0"/>
        <v>15</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59</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262</v>
      </c>
      <c r="C4" s="88"/>
      <c r="D4" s="89"/>
    </row>
    <row r="5" spans="1:6" ht="15.75" customHeight="1">
      <c r="A5" s="85"/>
      <c r="B5" s="88" t="s">
        <v>261</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7</v>
      </c>
      <c r="C11" s="56">
        <v>11</v>
      </c>
      <c r="D11" s="57">
        <v>7</v>
      </c>
      <c r="E11" s="69">
        <v>2</v>
      </c>
      <c r="F11" s="71">
        <f t="shared" si="0"/>
        <v>50</v>
      </c>
    </row>
    <row r="12" spans="1:6" ht="27.75" customHeight="1">
      <c r="A12" s="12" t="s">
        <v>21</v>
      </c>
      <c r="B12" s="56">
        <v>0</v>
      </c>
      <c r="C12" s="56">
        <v>0</v>
      </c>
      <c r="D12" s="57">
        <v>0</v>
      </c>
      <c r="E12" s="69">
        <v>10</v>
      </c>
      <c r="F12" s="71">
        <f t="shared" si="0"/>
        <v>0</v>
      </c>
    </row>
    <row r="13" spans="1:6" ht="33" customHeight="1">
      <c r="A13" s="12" t="s">
        <v>20</v>
      </c>
      <c r="B13" s="56">
        <v>2</v>
      </c>
      <c r="C13" s="56">
        <v>2</v>
      </c>
      <c r="D13" s="57">
        <v>1</v>
      </c>
      <c r="E13" s="69">
        <v>1</v>
      </c>
      <c r="F13" s="71">
        <f t="shared" si="0"/>
        <v>5</v>
      </c>
    </row>
    <row r="14" spans="1:6" s="13" customFormat="1" ht="34.5" customHeight="1">
      <c r="A14" s="12" t="s">
        <v>19</v>
      </c>
      <c r="B14" s="56">
        <v>0</v>
      </c>
      <c r="C14" s="56">
        <v>1</v>
      </c>
      <c r="D14" s="57">
        <v>0</v>
      </c>
      <c r="E14" s="69">
        <v>3</v>
      </c>
      <c r="F14" s="71">
        <f t="shared" si="0"/>
        <v>3</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1</v>
      </c>
      <c r="C17" s="56">
        <v>1</v>
      </c>
      <c r="D17" s="57">
        <v>1</v>
      </c>
      <c r="E17" s="69">
        <v>2</v>
      </c>
      <c r="F17" s="71">
        <f t="shared" si="0"/>
        <v>6</v>
      </c>
    </row>
    <row r="18" spans="1:6" ht="54.75" customHeight="1">
      <c r="A18" s="12" t="s">
        <v>15</v>
      </c>
      <c r="B18" s="56">
        <v>0</v>
      </c>
      <c r="C18" s="56">
        <v>0</v>
      </c>
      <c r="D18" s="57">
        <v>0</v>
      </c>
      <c r="E18" s="69">
        <v>7</v>
      </c>
      <c r="F18" s="71">
        <f t="shared" si="0"/>
        <v>0</v>
      </c>
    </row>
    <row r="19" spans="1:6" ht="28.5" customHeight="1">
      <c r="A19" s="10" t="s">
        <v>14</v>
      </c>
      <c r="B19" s="58">
        <v>1</v>
      </c>
      <c r="C19" s="58">
        <v>1</v>
      </c>
      <c r="D19" s="59">
        <v>1</v>
      </c>
      <c r="E19" s="69">
        <v>1</v>
      </c>
      <c r="F19" s="71">
        <f t="shared" si="0"/>
        <v>3</v>
      </c>
    </row>
    <row r="20" spans="1:6" ht="28.5" customHeight="1">
      <c r="A20" s="10" t="s">
        <v>13</v>
      </c>
      <c r="B20" s="58">
        <v>1</v>
      </c>
      <c r="C20" s="58">
        <v>1</v>
      </c>
      <c r="D20" s="59">
        <v>1</v>
      </c>
      <c r="E20" s="69">
        <v>1</v>
      </c>
      <c r="F20" s="71">
        <f t="shared" si="0"/>
        <v>3</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70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264</v>
      </c>
      <c r="C4" s="88"/>
      <c r="D4" s="89"/>
    </row>
    <row r="5" spans="1:6" ht="15.75" customHeight="1">
      <c r="A5" s="85"/>
      <c r="B5" s="88" t="s">
        <v>263</v>
      </c>
      <c r="C5" s="88"/>
      <c r="D5" s="89"/>
    </row>
    <row r="6" spans="1:6" ht="33" customHeight="1">
      <c r="A6" s="85"/>
      <c r="B6" s="15">
        <v>2007</v>
      </c>
      <c r="C6" s="15">
        <v>2008</v>
      </c>
      <c r="D6" s="14">
        <v>2009</v>
      </c>
    </row>
    <row r="7" spans="1:6" ht="57.75" customHeight="1">
      <c r="A7" s="12" t="s">
        <v>26</v>
      </c>
      <c r="B7" s="56">
        <v>0</v>
      </c>
      <c r="C7" s="56">
        <v>1</v>
      </c>
      <c r="D7" s="57">
        <v>2</v>
      </c>
      <c r="E7" s="70">
        <v>8</v>
      </c>
      <c r="F7" s="71">
        <f>SUM(B7:D7)*E7</f>
        <v>24</v>
      </c>
    </row>
    <row r="8" spans="1:6" ht="54.75" customHeight="1">
      <c r="A8" s="12" t="s">
        <v>25</v>
      </c>
      <c r="B8" s="56">
        <v>0</v>
      </c>
      <c r="C8" s="56">
        <v>1</v>
      </c>
      <c r="D8" s="57">
        <v>0</v>
      </c>
      <c r="E8" s="69">
        <v>5</v>
      </c>
      <c r="F8" s="71">
        <f t="shared" ref="F8:F33" si="0">SUM(B8:D8)*E8</f>
        <v>5</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3</v>
      </c>
      <c r="D11" s="57">
        <v>3</v>
      </c>
      <c r="E11" s="69">
        <v>2</v>
      </c>
      <c r="F11" s="71">
        <f t="shared" si="0"/>
        <v>14</v>
      </c>
    </row>
    <row r="12" spans="1:6" ht="27.75" customHeight="1">
      <c r="A12" s="12" t="s">
        <v>21</v>
      </c>
      <c r="B12" s="56">
        <v>2</v>
      </c>
      <c r="C12" s="56">
        <v>3</v>
      </c>
      <c r="D12" s="57">
        <v>3</v>
      </c>
      <c r="E12" s="69">
        <v>10</v>
      </c>
      <c r="F12" s="71">
        <f t="shared" si="0"/>
        <v>80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1</v>
      </c>
      <c r="E14" s="69">
        <v>3</v>
      </c>
      <c r="F14" s="71">
        <f t="shared" si="0"/>
        <v>3</v>
      </c>
    </row>
    <row r="15" spans="1:6" ht="40.5" customHeight="1">
      <c r="A15" s="12" t="s">
        <v>18</v>
      </c>
      <c r="B15" s="56">
        <v>0</v>
      </c>
      <c r="C15" s="56">
        <v>1</v>
      </c>
      <c r="D15" s="57">
        <v>0</v>
      </c>
      <c r="E15" s="69">
        <v>15</v>
      </c>
      <c r="F15" s="71">
        <f t="shared" si="0"/>
        <v>15</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2</v>
      </c>
      <c r="D19" s="59">
        <v>2</v>
      </c>
      <c r="E19" s="69">
        <v>1</v>
      </c>
      <c r="F19" s="71">
        <f t="shared" si="0"/>
        <v>5</v>
      </c>
    </row>
    <row r="20" spans="1:6" ht="28.5" customHeight="1">
      <c r="A20" s="10" t="s">
        <v>13</v>
      </c>
      <c r="B20" s="58">
        <v>0</v>
      </c>
      <c r="C20" s="58">
        <v>0</v>
      </c>
      <c r="D20" s="59">
        <v>0</v>
      </c>
      <c r="E20" s="69">
        <v>1</v>
      </c>
      <c r="F20" s="71">
        <f t="shared" si="0"/>
        <v>0</v>
      </c>
    </row>
    <row r="21" spans="1:6" ht="28.5" customHeight="1">
      <c r="A21" s="10" t="s">
        <v>12</v>
      </c>
      <c r="B21" s="58">
        <v>0</v>
      </c>
      <c r="C21" s="58">
        <v>0</v>
      </c>
      <c r="D21" s="59">
        <v>1</v>
      </c>
      <c r="E21" s="69">
        <v>5</v>
      </c>
      <c r="F21" s="71">
        <f t="shared" si="0"/>
        <v>5</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151</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0000"/>
    <pageSetUpPr fitToPage="1"/>
  </sheetPr>
  <dimension ref="A1:F34"/>
  <sheetViews>
    <sheetView view="pageBreakPreview" topLeftCell="A7"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266</v>
      </c>
      <c r="C4" s="88"/>
      <c r="D4" s="89"/>
    </row>
    <row r="5" spans="1:6" ht="15.75" customHeight="1">
      <c r="A5" s="85"/>
      <c r="B5" s="90" t="s">
        <v>265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1</v>
      </c>
      <c r="D11" s="57">
        <v>0</v>
      </c>
      <c r="E11" s="69">
        <v>2</v>
      </c>
      <c r="F11" s="71">
        <f t="shared" si="0"/>
        <v>6</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1</v>
      </c>
      <c r="C19" s="58">
        <v>1</v>
      </c>
      <c r="D19" s="59">
        <v>0</v>
      </c>
      <c r="E19" s="69">
        <v>1</v>
      </c>
      <c r="F19" s="71">
        <f t="shared" si="0"/>
        <v>2</v>
      </c>
    </row>
    <row r="20" spans="1:6" ht="28.5" customHeight="1">
      <c r="A20" s="10" t="s">
        <v>13</v>
      </c>
      <c r="B20" s="58"/>
      <c r="C20" s="58"/>
      <c r="D20" s="59"/>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8</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pageSetUpPr fitToPage="1"/>
  </sheetPr>
  <dimension ref="A1:F34"/>
  <sheetViews>
    <sheetView view="pageBreakPreview" topLeftCell="A3"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268</v>
      </c>
      <c r="C4" s="88"/>
      <c r="D4" s="89"/>
    </row>
    <row r="5" spans="1:6" ht="15.75" customHeight="1">
      <c r="A5" s="85"/>
      <c r="B5" s="90" t="s">
        <v>267</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2</v>
      </c>
      <c r="C11" s="56">
        <v>2</v>
      </c>
      <c r="D11" s="57">
        <v>3</v>
      </c>
      <c r="E11" s="69">
        <v>2</v>
      </c>
      <c r="F11" s="71">
        <f t="shared" si="0"/>
        <v>14</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14</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rgb="FFFF0000"/>
    <pageSetUpPr fitToPage="1"/>
  </sheetPr>
  <dimension ref="A1:F36"/>
  <sheetViews>
    <sheetView view="pageBreakPreview" topLeftCell="A12"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270</v>
      </c>
      <c r="C4" s="88"/>
      <c r="D4" s="89"/>
    </row>
    <row r="5" spans="1:6" ht="15.75" customHeight="1">
      <c r="A5" s="85"/>
      <c r="B5" s="88" t="s">
        <v>269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3</v>
      </c>
      <c r="C11" s="56">
        <v>6</v>
      </c>
      <c r="D11" s="57">
        <v>7</v>
      </c>
      <c r="E11" s="69">
        <v>2</v>
      </c>
      <c r="F11" s="71">
        <f t="shared" si="0"/>
        <v>32</v>
      </c>
    </row>
    <row r="12" spans="1:6" ht="27.75" customHeight="1">
      <c r="A12" s="12" t="s">
        <v>21</v>
      </c>
      <c r="B12" s="56">
        <v>0</v>
      </c>
      <c r="C12" s="56">
        <v>0</v>
      </c>
      <c r="D12" s="57">
        <v>0</v>
      </c>
      <c r="E12" s="69">
        <v>10</v>
      </c>
      <c r="F12" s="71">
        <f t="shared" si="0"/>
        <v>0</v>
      </c>
    </row>
    <row r="13" spans="1:6" ht="33" customHeight="1">
      <c r="A13" s="12" t="s">
        <v>20</v>
      </c>
      <c r="B13" s="56">
        <v>0</v>
      </c>
      <c r="C13" s="56">
        <v>0</v>
      </c>
      <c r="D13" s="57">
        <v>6</v>
      </c>
      <c r="E13" s="69">
        <v>1</v>
      </c>
      <c r="F13" s="71">
        <f t="shared" si="0"/>
        <v>6</v>
      </c>
    </row>
    <row r="14" spans="1:6" s="13" customFormat="1" ht="34.5" customHeight="1">
      <c r="A14" s="12" t="s">
        <v>19</v>
      </c>
      <c r="B14" s="56">
        <v>0</v>
      </c>
      <c r="C14" s="56">
        <v>0</v>
      </c>
      <c r="D14" s="57">
        <v>0</v>
      </c>
      <c r="E14" s="69">
        <v>3</v>
      </c>
      <c r="F14" s="71">
        <f t="shared" si="0"/>
        <v>0</v>
      </c>
    </row>
    <row r="15" spans="1:6" ht="40.5" customHeight="1">
      <c r="A15" s="12" t="s">
        <v>18</v>
      </c>
      <c r="B15" s="56">
        <v>1</v>
      </c>
      <c r="C15" s="56">
        <v>0</v>
      </c>
      <c r="D15" s="57">
        <v>0</v>
      </c>
      <c r="E15" s="69">
        <v>15</v>
      </c>
      <c r="F15" s="71">
        <f t="shared" si="0"/>
        <v>15</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v>0</v>
      </c>
      <c r="C20" s="58">
        <v>0</v>
      </c>
      <c r="D20" s="59">
        <v>1</v>
      </c>
      <c r="E20" s="69">
        <v>1</v>
      </c>
      <c r="F20" s="71">
        <f t="shared" si="0"/>
        <v>1</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55</v>
      </c>
    </row>
    <row r="36" spans="1:6" ht="12.75"/>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pageSetUpPr fitToPage="1"/>
  </sheetPr>
  <dimension ref="A1:F34"/>
  <sheetViews>
    <sheetView view="pageBreakPreview" topLeftCell="A4"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272</v>
      </c>
      <c r="C4" s="88"/>
      <c r="D4" s="89"/>
    </row>
    <row r="5" spans="1:6" ht="15.75" customHeight="1">
      <c r="A5" s="85"/>
      <c r="B5" s="88" t="s">
        <v>271</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A34" s="2" t="s">
        <v>15</v>
      </c>
      <c r="F34" s="72">
        <f>SUM(F7:F33)</f>
        <v>0</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0000"/>
    <pageSetUpPr fitToPage="1"/>
  </sheetPr>
  <dimension ref="A1:F34"/>
  <sheetViews>
    <sheetView view="pageBreakPreview" topLeftCell="B10"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274</v>
      </c>
      <c r="C4" s="88"/>
      <c r="D4" s="89"/>
    </row>
    <row r="5" spans="1:6" ht="15.75" customHeight="1">
      <c r="A5" s="85"/>
      <c r="B5" s="88" t="s">
        <v>273</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2</v>
      </c>
      <c r="D11" s="57">
        <v>0</v>
      </c>
      <c r="E11" s="69">
        <v>2</v>
      </c>
      <c r="F11" s="71">
        <f t="shared" si="0"/>
        <v>6</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1</v>
      </c>
      <c r="C16" s="56">
        <v>0</v>
      </c>
      <c r="D16" s="57">
        <v>0</v>
      </c>
      <c r="E16" s="69">
        <v>5</v>
      </c>
      <c r="F16" s="71">
        <f t="shared" si="0"/>
        <v>5</v>
      </c>
    </row>
    <row r="17" spans="1:6" ht="54.75" customHeight="1">
      <c r="A17" s="12" t="s">
        <v>16</v>
      </c>
      <c r="B17" s="56">
        <v>1</v>
      </c>
      <c r="C17" s="56">
        <v>2</v>
      </c>
      <c r="D17" s="57">
        <v>2</v>
      </c>
      <c r="E17" s="69">
        <v>2</v>
      </c>
      <c r="F17" s="71">
        <f t="shared" si="0"/>
        <v>10</v>
      </c>
    </row>
    <row r="18" spans="1:6" ht="54.75" customHeight="1">
      <c r="A18" s="12" t="s">
        <v>15</v>
      </c>
      <c r="B18" s="56">
        <v>0</v>
      </c>
      <c r="C18" s="56">
        <v>0</v>
      </c>
      <c r="D18" s="57">
        <v>0</v>
      </c>
      <c r="E18" s="69">
        <v>7</v>
      </c>
      <c r="F18" s="71">
        <f t="shared" si="0"/>
        <v>0</v>
      </c>
    </row>
    <row r="19" spans="1:6" ht="28.5" customHeight="1">
      <c r="A19" s="10" t="s">
        <v>14</v>
      </c>
      <c r="B19" s="58">
        <v>1</v>
      </c>
      <c r="C19" s="58">
        <v>1</v>
      </c>
      <c r="D19" s="59">
        <v>1</v>
      </c>
      <c r="E19" s="69">
        <v>1</v>
      </c>
      <c r="F19" s="71">
        <f t="shared" si="0"/>
        <v>3</v>
      </c>
    </row>
    <row r="20" spans="1:6" ht="28.5" customHeight="1">
      <c r="A20" s="10" t="s">
        <v>13</v>
      </c>
      <c r="B20" s="58"/>
      <c r="C20" s="58"/>
      <c r="D20" s="59"/>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1</v>
      </c>
      <c r="C33" s="4">
        <v>1</v>
      </c>
      <c r="D33" s="3">
        <v>1</v>
      </c>
      <c r="E33" s="69">
        <v>3</v>
      </c>
      <c r="F33" s="71">
        <f t="shared" si="0"/>
        <v>9</v>
      </c>
    </row>
    <row r="34" spans="1:6" ht="24.75" customHeight="1" thickTop="1">
      <c r="F34" s="72">
        <f>SUM(F7:F33)</f>
        <v>33</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92</v>
      </c>
      <c r="B2" s="83"/>
      <c r="C2" s="83"/>
      <c r="D2" s="84"/>
    </row>
    <row r="3" spans="1:6" ht="56.25" customHeight="1">
      <c r="A3" s="85" t="s">
        <v>30</v>
      </c>
      <c r="B3" s="86" t="s">
        <v>29</v>
      </c>
      <c r="C3" s="86"/>
      <c r="D3" s="87"/>
    </row>
    <row r="4" spans="1:6" ht="45.75" customHeight="1">
      <c r="A4" s="85"/>
      <c r="B4" s="88" t="s">
        <v>276</v>
      </c>
      <c r="C4" s="88"/>
      <c r="D4" s="89"/>
    </row>
    <row r="5" spans="1:6" ht="15.75" customHeight="1">
      <c r="A5" s="85"/>
      <c r="B5" s="90" t="s">
        <v>275</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89</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2</v>
      </c>
      <c r="D11" s="57">
        <v>1</v>
      </c>
      <c r="E11" s="69">
        <v>2</v>
      </c>
      <c r="F11" s="71">
        <f t="shared" si="0"/>
        <v>8</v>
      </c>
    </row>
    <row r="12" spans="1:6" ht="27.75" customHeight="1">
      <c r="A12" s="12" t="s">
        <v>21</v>
      </c>
      <c r="B12" s="56">
        <v>0</v>
      </c>
      <c r="C12" s="56">
        <v>0</v>
      </c>
      <c r="D12" s="57">
        <v>0</v>
      </c>
      <c r="E12" s="69">
        <v>10</v>
      </c>
      <c r="F12" s="71">
        <f t="shared" si="0"/>
        <v>0</v>
      </c>
    </row>
    <row r="13" spans="1:6" ht="33" customHeight="1">
      <c r="A13" s="12" t="s">
        <v>20</v>
      </c>
      <c r="B13" s="56">
        <v>0</v>
      </c>
      <c r="C13" s="56">
        <v>0</v>
      </c>
      <c r="D13" s="57">
        <v>1</v>
      </c>
      <c r="E13" s="69">
        <v>1</v>
      </c>
      <c r="F13" s="71">
        <f t="shared" si="0"/>
        <v>1</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1</v>
      </c>
      <c r="E16" s="69">
        <v>5</v>
      </c>
      <c r="F16" s="71">
        <f t="shared" si="0"/>
        <v>5</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14</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277</v>
      </c>
      <c r="C4" s="88"/>
      <c r="D4" s="89"/>
    </row>
    <row r="5" spans="1:6" ht="15.75" customHeight="1">
      <c r="A5" s="85"/>
      <c r="B5" s="90" t="s">
        <v>311</v>
      </c>
      <c r="C5" s="88"/>
      <c r="D5" s="89"/>
    </row>
    <row r="6" spans="1:6" ht="33" customHeight="1">
      <c r="A6" s="85"/>
      <c r="B6" s="15">
        <v>2007</v>
      </c>
      <c r="C6" s="15">
        <v>2008</v>
      </c>
      <c r="D6" s="14">
        <v>2009</v>
      </c>
    </row>
    <row r="7" spans="1:6" ht="57.75" customHeight="1">
      <c r="A7" s="12" t="s">
        <v>26</v>
      </c>
      <c r="B7" s="56">
        <v>1</v>
      </c>
      <c r="C7" s="56">
        <v>0</v>
      </c>
      <c r="D7" s="57">
        <v>0</v>
      </c>
      <c r="E7" s="70">
        <v>8</v>
      </c>
      <c r="F7" s="71">
        <f>SUM(B7:D7)*E7</f>
        <v>8</v>
      </c>
    </row>
    <row r="8" spans="1:6" ht="54.75" customHeight="1">
      <c r="A8" s="12" t="s">
        <v>25</v>
      </c>
      <c r="B8" s="56">
        <v>0</v>
      </c>
      <c r="C8" s="56">
        <v>0</v>
      </c>
      <c r="D8" s="57">
        <v>3</v>
      </c>
      <c r="E8" s="69">
        <v>5</v>
      </c>
      <c r="F8" s="71">
        <f t="shared" ref="F8:F33" si="0">SUM(B8:D8)*E8</f>
        <v>15</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1</v>
      </c>
      <c r="C11" s="56">
        <v>0</v>
      </c>
      <c r="D11" s="57">
        <v>1</v>
      </c>
      <c r="E11" s="69">
        <v>2</v>
      </c>
      <c r="F11" s="71">
        <f t="shared" si="0"/>
        <v>4</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28</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279</v>
      </c>
      <c r="C4" s="88"/>
      <c r="D4" s="89"/>
    </row>
    <row r="5" spans="1:6" ht="15.75" customHeight="1">
      <c r="A5" s="85"/>
      <c r="B5" s="90" t="s">
        <v>278</v>
      </c>
      <c r="C5" s="88"/>
      <c r="D5" s="89"/>
    </row>
    <row r="6" spans="1:6" ht="33" customHeight="1">
      <c r="A6" s="85"/>
      <c r="B6" s="15">
        <v>2007</v>
      </c>
      <c r="C6" s="15">
        <v>2008</v>
      </c>
      <c r="D6" s="14">
        <v>2009</v>
      </c>
    </row>
    <row r="7" spans="1:6" ht="57.75" customHeight="1">
      <c r="A7" s="12" t="s">
        <v>26</v>
      </c>
      <c r="B7" s="56">
        <v>2</v>
      </c>
      <c r="C7" s="56">
        <v>0</v>
      </c>
      <c r="D7" s="57">
        <v>0</v>
      </c>
      <c r="E7" s="70">
        <v>8</v>
      </c>
      <c r="F7" s="71">
        <f>SUM(B7:D7)*E7</f>
        <v>16</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3</v>
      </c>
      <c r="C11" s="56">
        <v>4</v>
      </c>
      <c r="D11" s="57">
        <v>2</v>
      </c>
      <c r="E11" s="69">
        <v>2</v>
      </c>
      <c r="F11" s="71">
        <f t="shared" si="0"/>
        <v>18</v>
      </c>
    </row>
    <row r="12" spans="1:6" ht="27.75" customHeight="1">
      <c r="A12" s="12" t="s">
        <v>21</v>
      </c>
      <c r="B12" s="56">
        <v>0</v>
      </c>
      <c r="C12" s="56">
        <v>0</v>
      </c>
      <c r="D12" s="57">
        <v>0</v>
      </c>
      <c r="E12" s="69">
        <v>10</v>
      </c>
      <c r="F12" s="71">
        <f t="shared" si="0"/>
        <v>0</v>
      </c>
    </row>
    <row r="13" spans="1:6" ht="33" customHeight="1">
      <c r="A13" s="12" t="s">
        <v>20</v>
      </c>
      <c r="B13" s="56">
        <v>9</v>
      </c>
      <c r="C13" s="56">
        <v>6</v>
      </c>
      <c r="D13" s="57">
        <v>6</v>
      </c>
      <c r="E13" s="69">
        <v>1</v>
      </c>
      <c r="F13" s="71">
        <f t="shared" si="0"/>
        <v>21</v>
      </c>
    </row>
    <row r="14" spans="1:6" s="13" customFormat="1" ht="34.5" customHeight="1">
      <c r="A14" s="12" t="s">
        <v>19</v>
      </c>
      <c r="B14" s="56">
        <v>0</v>
      </c>
      <c r="C14" s="56">
        <v>1</v>
      </c>
      <c r="D14" s="57">
        <v>2</v>
      </c>
      <c r="E14" s="69">
        <v>3</v>
      </c>
      <c r="F14" s="71">
        <f t="shared" si="0"/>
        <v>9</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2</v>
      </c>
      <c r="E17" s="69">
        <v>2</v>
      </c>
      <c r="F17" s="71">
        <f t="shared" si="0"/>
        <v>4</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1</v>
      </c>
      <c r="E20" s="69">
        <v>1</v>
      </c>
      <c r="F20" s="71">
        <f t="shared" si="0"/>
        <v>1</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69</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281</v>
      </c>
      <c r="C4" s="88"/>
      <c r="D4" s="89"/>
    </row>
    <row r="5" spans="1:6" ht="15.75" customHeight="1">
      <c r="A5" s="85"/>
      <c r="B5" s="90" t="s">
        <v>280</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1</v>
      </c>
      <c r="D11" s="57">
        <v>0</v>
      </c>
      <c r="E11" s="69">
        <v>2</v>
      </c>
      <c r="F11" s="71">
        <f t="shared" si="0"/>
        <v>2</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283</v>
      </c>
      <c r="C4" s="88"/>
      <c r="D4" s="89"/>
    </row>
    <row r="5" spans="1:6" ht="15.75" customHeight="1">
      <c r="A5" s="85"/>
      <c r="B5" s="88" t="s">
        <v>282</v>
      </c>
      <c r="C5" s="88"/>
      <c r="D5" s="89"/>
    </row>
    <row r="6" spans="1:6" ht="33" customHeight="1">
      <c r="A6" s="85"/>
      <c r="B6" s="15">
        <v>2007</v>
      </c>
      <c r="C6" s="15">
        <v>2008</v>
      </c>
      <c r="D6" s="14">
        <v>2009</v>
      </c>
    </row>
    <row r="7" spans="1:6" ht="57.75" customHeight="1">
      <c r="A7" s="12" t="s">
        <v>26</v>
      </c>
      <c r="B7" s="56">
        <v>0</v>
      </c>
      <c r="C7" s="56">
        <v>1</v>
      </c>
      <c r="D7" s="57">
        <v>0</v>
      </c>
      <c r="E7" s="70">
        <v>8</v>
      </c>
      <c r="F7" s="71">
        <f>SUM(B7:D7)*E7</f>
        <v>8</v>
      </c>
    </row>
    <row r="8" spans="1:6" ht="54.75" customHeight="1">
      <c r="A8" s="12" t="s">
        <v>25</v>
      </c>
      <c r="B8" s="56">
        <v>0</v>
      </c>
      <c r="C8" s="56">
        <v>0</v>
      </c>
      <c r="D8" s="57">
        <v>0</v>
      </c>
      <c r="E8" s="69">
        <v>5</v>
      </c>
      <c r="F8" s="71">
        <f t="shared" ref="F8:F33" si="0">SUM(B8:D8)*E8</f>
        <v>0</v>
      </c>
    </row>
    <row r="9" spans="1:6" ht="58.5" customHeight="1">
      <c r="A9" s="12" t="s">
        <v>24</v>
      </c>
      <c r="B9" s="56">
        <v>1</v>
      </c>
      <c r="C9" s="56">
        <v>0</v>
      </c>
      <c r="D9" s="57">
        <v>0</v>
      </c>
      <c r="E9" s="69">
        <v>4</v>
      </c>
      <c r="F9" s="71">
        <f t="shared" si="0"/>
        <v>4</v>
      </c>
    </row>
    <row r="10" spans="1:6" ht="54.75" customHeight="1">
      <c r="A10" s="12" t="s">
        <v>23</v>
      </c>
      <c r="B10" s="56">
        <v>0</v>
      </c>
      <c r="C10" s="56">
        <v>0</v>
      </c>
      <c r="D10" s="57">
        <v>0</v>
      </c>
      <c r="E10" s="69">
        <v>3</v>
      </c>
      <c r="F10" s="71">
        <f t="shared" si="0"/>
        <v>0</v>
      </c>
    </row>
    <row r="11" spans="1:6" ht="42.75" customHeight="1">
      <c r="A11" s="12" t="s">
        <v>22</v>
      </c>
      <c r="B11" s="56">
        <v>1</v>
      </c>
      <c r="C11" s="56">
        <v>1</v>
      </c>
      <c r="D11" s="57">
        <v>2</v>
      </c>
      <c r="E11" s="69">
        <v>2</v>
      </c>
      <c r="F11" s="71">
        <f t="shared" si="0"/>
        <v>8</v>
      </c>
    </row>
    <row r="12" spans="1:6" ht="27.75" customHeight="1">
      <c r="A12" s="12" t="s">
        <v>21</v>
      </c>
      <c r="B12" s="56">
        <v>0</v>
      </c>
      <c r="C12" s="56">
        <v>1</v>
      </c>
      <c r="D12" s="57">
        <v>3</v>
      </c>
      <c r="E12" s="69">
        <v>10</v>
      </c>
      <c r="F12" s="71">
        <f t="shared" si="0"/>
        <v>40</v>
      </c>
    </row>
    <row r="13" spans="1:6" ht="33" customHeight="1">
      <c r="A13" s="12" t="s">
        <v>20</v>
      </c>
      <c r="B13" s="56">
        <v>1</v>
      </c>
      <c r="C13" s="56">
        <v>3</v>
      </c>
      <c r="D13" s="57">
        <v>1</v>
      </c>
      <c r="E13" s="69">
        <v>1</v>
      </c>
      <c r="F13" s="71">
        <f t="shared" si="0"/>
        <v>5</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1</v>
      </c>
      <c r="C16" s="56">
        <v>0</v>
      </c>
      <c r="D16" s="57">
        <v>0</v>
      </c>
      <c r="E16" s="69">
        <v>5</v>
      </c>
      <c r="F16" s="71">
        <f t="shared" si="0"/>
        <v>5</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v>0</v>
      </c>
      <c r="C20" s="58">
        <v>0</v>
      </c>
      <c r="D20" s="59">
        <v>1</v>
      </c>
      <c r="E20" s="69">
        <v>1</v>
      </c>
      <c r="F20" s="71">
        <f t="shared" si="0"/>
        <v>1</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72</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285</v>
      </c>
      <c r="C4" s="88"/>
      <c r="D4" s="89"/>
    </row>
    <row r="5" spans="1:6" ht="15.75" customHeight="1">
      <c r="A5" s="85"/>
      <c r="B5" s="90" t="s">
        <v>284</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3</v>
      </c>
      <c r="C11" s="56">
        <v>1</v>
      </c>
      <c r="D11" s="57">
        <v>6</v>
      </c>
      <c r="E11" s="69">
        <v>2</v>
      </c>
      <c r="F11" s="71">
        <f t="shared" si="0"/>
        <v>20</v>
      </c>
    </row>
    <row r="12" spans="1:6" ht="27.75" customHeight="1">
      <c r="A12" s="12" t="s">
        <v>21</v>
      </c>
      <c r="B12" s="56">
        <v>1</v>
      </c>
      <c r="C12" s="56">
        <v>2</v>
      </c>
      <c r="D12" s="57">
        <v>1</v>
      </c>
      <c r="E12" s="69">
        <v>10</v>
      </c>
      <c r="F12" s="71">
        <f t="shared" si="0"/>
        <v>40</v>
      </c>
    </row>
    <row r="13" spans="1:6" ht="33" customHeight="1">
      <c r="A13" s="12" t="s">
        <v>20</v>
      </c>
      <c r="B13" s="56">
        <v>0</v>
      </c>
      <c r="C13" s="56">
        <v>0</v>
      </c>
      <c r="D13" s="57">
        <v>0</v>
      </c>
      <c r="E13" s="69">
        <v>1</v>
      </c>
      <c r="F13" s="71">
        <f t="shared" si="0"/>
        <v>0</v>
      </c>
    </row>
    <row r="14" spans="1:6" s="13" customFormat="1" ht="34.5" customHeight="1">
      <c r="A14" s="12" t="s">
        <v>19</v>
      </c>
      <c r="B14" s="56">
        <v>2</v>
      </c>
      <c r="C14" s="56">
        <v>0</v>
      </c>
      <c r="D14" s="57">
        <v>1</v>
      </c>
      <c r="E14" s="69">
        <v>3</v>
      </c>
      <c r="F14" s="71">
        <f t="shared" si="0"/>
        <v>9</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1</v>
      </c>
      <c r="C17" s="56">
        <v>1</v>
      </c>
      <c r="D17" s="57">
        <v>1</v>
      </c>
      <c r="E17" s="69">
        <v>2</v>
      </c>
      <c r="F17" s="71">
        <f t="shared" si="0"/>
        <v>6</v>
      </c>
    </row>
    <row r="18" spans="1:6" ht="54.75" customHeight="1">
      <c r="A18" s="12" t="s">
        <v>15</v>
      </c>
      <c r="B18" s="56">
        <v>0</v>
      </c>
      <c r="C18" s="56">
        <v>1</v>
      </c>
      <c r="D18" s="57">
        <v>1</v>
      </c>
      <c r="E18" s="69">
        <v>7</v>
      </c>
      <c r="F18" s="71">
        <f t="shared" si="0"/>
        <v>14</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89</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rgb="FFFF0000"/>
    <pageSetUpPr fitToPage="1"/>
  </sheetPr>
  <dimension ref="A1:F34"/>
  <sheetViews>
    <sheetView topLeftCell="A27"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287</v>
      </c>
      <c r="C4" s="88"/>
      <c r="D4" s="89"/>
    </row>
    <row r="5" spans="1:6" ht="15.75" customHeight="1">
      <c r="A5" s="85"/>
      <c r="B5" s="90" t="s">
        <v>286</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0</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3</v>
      </c>
      <c r="C16" s="56">
        <v>0</v>
      </c>
      <c r="D16" s="57">
        <v>0</v>
      </c>
      <c r="E16" s="69">
        <v>5</v>
      </c>
      <c r="F16" s="71">
        <f t="shared" si="0"/>
        <v>15</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15</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1" orientation="portrait" horizontalDpi="300" verticalDpi="300" r:id="rId3"/>
  <headerFooter alignWithMargins="0">
    <oddHeader>&amp;L&amp;D&amp;C&amp;F</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290</v>
      </c>
      <c r="C4" s="88"/>
      <c r="D4" s="89"/>
    </row>
    <row r="5" spans="1:6" ht="15.75" customHeight="1">
      <c r="A5" s="85"/>
      <c r="B5" s="88" t="s">
        <v>289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4</v>
      </c>
      <c r="C11" s="56">
        <v>3</v>
      </c>
      <c r="D11" s="57">
        <v>6</v>
      </c>
      <c r="E11" s="69">
        <v>2</v>
      </c>
      <c r="F11" s="71">
        <f t="shared" si="0"/>
        <v>26</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1</v>
      </c>
      <c r="E14" s="69">
        <v>3</v>
      </c>
      <c r="F14" s="71">
        <f t="shared" si="0"/>
        <v>3</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1</v>
      </c>
      <c r="D19" s="59">
        <v>1</v>
      </c>
      <c r="E19" s="69">
        <v>1</v>
      </c>
      <c r="F19" s="71">
        <f t="shared" si="0"/>
        <v>2</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t="s">
        <v>288</v>
      </c>
      <c r="D33" s="3" t="s">
        <v>288</v>
      </c>
      <c r="E33" s="69">
        <v>3</v>
      </c>
      <c r="F33" s="71">
        <f t="shared" si="0"/>
        <v>0</v>
      </c>
    </row>
    <row r="34" spans="1:6" ht="24.75" customHeight="1" thickTop="1">
      <c r="F34" s="72">
        <f>SUM(F7:F33)</f>
        <v>31</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0000"/>
    <pageSetUpPr fitToPage="1"/>
  </sheetPr>
  <dimension ref="A1:F34"/>
  <sheetViews>
    <sheetView view="pageBreakPreview"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295</v>
      </c>
      <c r="C4" s="88"/>
      <c r="D4" s="89"/>
    </row>
    <row r="5" spans="1:6" ht="15.75" customHeight="1">
      <c r="A5" s="85"/>
      <c r="B5" s="88" t="s">
        <v>294</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t="s">
        <v>293</v>
      </c>
      <c r="C11" s="56" t="s">
        <v>292</v>
      </c>
      <c r="D11" s="57" t="s">
        <v>291</v>
      </c>
      <c r="E11" s="69">
        <v>2</v>
      </c>
      <c r="F11" s="71">
        <f t="shared" si="0"/>
        <v>0</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1</v>
      </c>
      <c r="C16" s="56">
        <v>0</v>
      </c>
      <c r="D16" s="57">
        <v>0</v>
      </c>
      <c r="E16" s="69">
        <v>5</v>
      </c>
      <c r="F16" s="71">
        <f t="shared" si="0"/>
        <v>5</v>
      </c>
    </row>
    <row r="17" spans="1:6" ht="54.75" customHeight="1">
      <c r="A17" s="12" t="s">
        <v>16</v>
      </c>
      <c r="B17" s="56">
        <v>1</v>
      </c>
      <c r="C17" s="56">
        <v>1</v>
      </c>
      <c r="D17" s="57">
        <v>1</v>
      </c>
      <c r="E17" s="69">
        <v>2</v>
      </c>
      <c r="F17" s="71">
        <f t="shared" si="0"/>
        <v>6</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11</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rgb="FFFF0000"/>
    <pageSetUpPr fitToPage="1"/>
  </sheetPr>
  <dimension ref="A1:F34"/>
  <sheetViews>
    <sheetView view="pageBreakPreview" topLeftCell="A20"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297</v>
      </c>
      <c r="C4" s="88"/>
      <c r="D4" s="89"/>
    </row>
    <row r="5" spans="1:6" ht="15.75" customHeight="1">
      <c r="A5" s="85"/>
      <c r="B5" s="90" t="s">
        <v>296</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0</v>
      </c>
      <c r="C11" s="56">
        <v>0</v>
      </c>
      <c r="D11" s="57">
        <v>2</v>
      </c>
      <c r="E11" s="69">
        <v>2</v>
      </c>
      <c r="F11" s="71">
        <f t="shared" si="0"/>
        <v>4</v>
      </c>
    </row>
    <row r="12" spans="1:6" ht="27.75" customHeight="1">
      <c r="A12" s="12" t="s">
        <v>21</v>
      </c>
      <c r="B12" s="56">
        <v>0</v>
      </c>
      <c r="C12" s="56">
        <v>0</v>
      </c>
      <c r="D12" s="57">
        <v>0</v>
      </c>
      <c r="E12" s="69">
        <v>10</v>
      </c>
      <c r="F12" s="71">
        <f t="shared" si="0"/>
        <v>0</v>
      </c>
    </row>
    <row r="13" spans="1:6" ht="33" customHeight="1">
      <c r="A13" s="12" t="s">
        <v>20</v>
      </c>
      <c r="B13" s="56">
        <v>0</v>
      </c>
      <c r="C13" s="56">
        <v>0</v>
      </c>
      <c r="D13" s="57">
        <v>0</v>
      </c>
      <c r="E13" s="69">
        <v>1</v>
      </c>
      <c r="F13" s="71">
        <f t="shared" si="0"/>
        <v>0</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1</v>
      </c>
      <c r="E19" s="69">
        <v>1</v>
      </c>
      <c r="F19" s="71">
        <f t="shared" si="0"/>
        <v>1</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c r="B32" s="77"/>
      <c r="C32" s="77"/>
      <c r="D32" s="78"/>
      <c r="E32" s="69">
        <v>0</v>
      </c>
      <c r="F32" s="71">
        <f t="shared" si="0"/>
        <v>0</v>
      </c>
    </row>
    <row r="33" spans="1:6" ht="24.75" customHeight="1" thickBot="1">
      <c r="A33" s="6" t="s">
        <v>0</v>
      </c>
      <c r="B33" s="5">
        <v>0</v>
      </c>
      <c r="C33" s="4">
        <v>0</v>
      </c>
      <c r="D33" s="3">
        <v>1</v>
      </c>
      <c r="E33" s="69">
        <v>3</v>
      </c>
      <c r="F33" s="71">
        <f t="shared" si="0"/>
        <v>3</v>
      </c>
    </row>
    <row r="34" spans="1:6" ht="24.75" customHeight="1" thickTop="1">
      <c r="F34" s="72">
        <f>SUM(F7:F33)</f>
        <v>8</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 ref="B5" r:id="rId2"/>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3"/>
  <headerFooter alignWithMargins="0">
    <oddHeader>&amp;L&amp;D&amp;C&amp;F</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FF0000"/>
    <pageSetUpPr fitToPage="1"/>
  </sheetPr>
  <dimension ref="A1:F34"/>
  <sheetViews>
    <sheetView view="pageBreakPreview" topLeftCell="A40" zoomScale="112" zoomScaleNormal="100" zoomScaleSheetLayoutView="112" workbookViewId="0">
      <selection activeCell="A22" sqref="A22:D22"/>
    </sheetView>
  </sheetViews>
  <sheetFormatPr defaultRowHeight="24.75" customHeight="1"/>
  <cols>
    <col min="1" max="1" width="54.7109375" style="2" customWidth="1"/>
    <col min="2" max="4" width="26.85546875" style="1" customWidth="1"/>
    <col min="5" max="16384" width="9.140625" style="1"/>
  </cols>
  <sheetData>
    <row r="1" spans="1:6" ht="23.25" customHeight="1" thickTop="1">
      <c r="A1" s="79" t="s">
        <v>32</v>
      </c>
      <c r="B1" s="80"/>
      <c r="C1" s="80"/>
      <c r="D1" s="81"/>
    </row>
    <row r="2" spans="1:6" ht="24.75" customHeight="1">
      <c r="A2" s="82" t="s">
        <v>31</v>
      </c>
      <c r="B2" s="83"/>
      <c r="C2" s="83"/>
      <c r="D2" s="84"/>
    </row>
    <row r="3" spans="1:6" ht="56.25" customHeight="1">
      <c r="A3" s="85" t="s">
        <v>30</v>
      </c>
      <c r="B3" s="86" t="s">
        <v>29</v>
      </c>
      <c r="C3" s="86"/>
      <c r="D3" s="87"/>
    </row>
    <row r="4" spans="1:6" ht="45.75" customHeight="1">
      <c r="A4" s="85"/>
      <c r="B4" s="88" t="s">
        <v>300</v>
      </c>
      <c r="C4" s="88"/>
      <c r="D4" s="89"/>
    </row>
    <row r="5" spans="1:6" ht="15.75" customHeight="1">
      <c r="A5" s="85"/>
      <c r="B5" s="88" t="s">
        <v>299</v>
      </c>
      <c r="C5" s="88"/>
      <c r="D5" s="89"/>
    </row>
    <row r="6" spans="1:6" ht="33" customHeight="1">
      <c r="A6" s="85"/>
      <c r="B6" s="15">
        <v>2007</v>
      </c>
      <c r="C6" s="15">
        <v>2008</v>
      </c>
      <c r="D6" s="14">
        <v>2009</v>
      </c>
    </row>
    <row r="7" spans="1:6" ht="57.75" customHeight="1">
      <c r="A7" s="12" t="s">
        <v>26</v>
      </c>
      <c r="B7" s="56">
        <v>0</v>
      </c>
      <c r="C7" s="56">
        <v>0</v>
      </c>
      <c r="D7" s="57">
        <v>0</v>
      </c>
      <c r="E7" s="70">
        <v>8</v>
      </c>
      <c r="F7" s="71">
        <f>SUM(B7:D7)*E7</f>
        <v>0</v>
      </c>
    </row>
    <row r="8" spans="1:6" ht="54.75" customHeight="1">
      <c r="A8" s="12" t="s">
        <v>25</v>
      </c>
      <c r="B8" s="56">
        <v>0</v>
      </c>
      <c r="C8" s="56">
        <v>0</v>
      </c>
      <c r="D8" s="57">
        <v>0</v>
      </c>
      <c r="E8" s="69">
        <v>5</v>
      </c>
      <c r="F8" s="71">
        <f t="shared" ref="F8:F33" si="0">SUM(B8:D8)*E8</f>
        <v>0</v>
      </c>
    </row>
    <row r="9" spans="1:6" ht="58.5" customHeight="1">
      <c r="A9" s="12" t="s">
        <v>24</v>
      </c>
      <c r="B9" s="56">
        <v>0</v>
      </c>
      <c r="C9" s="56">
        <v>0</v>
      </c>
      <c r="D9" s="57">
        <v>0</v>
      </c>
      <c r="E9" s="69">
        <v>4</v>
      </c>
      <c r="F9" s="71">
        <f t="shared" si="0"/>
        <v>0</v>
      </c>
    </row>
    <row r="10" spans="1:6" ht="54.75" customHeight="1">
      <c r="A10" s="12" t="s">
        <v>23</v>
      </c>
      <c r="B10" s="56">
        <v>0</v>
      </c>
      <c r="C10" s="56">
        <v>0</v>
      </c>
      <c r="D10" s="57">
        <v>0</v>
      </c>
      <c r="E10" s="69">
        <v>3</v>
      </c>
      <c r="F10" s="71">
        <f t="shared" si="0"/>
        <v>0</v>
      </c>
    </row>
    <row r="11" spans="1:6" ht="42.75" customHeight="1">
      <c r="A11" s="12" t="s">
        <v>22</v>
      </c>
      <c r="B11" s="56">
        <v>3</v>
      </c>
      <c r="C11" s="56">
        <v>4</v>
      </c>
      <c r="D11" s="57" t="s">
        <v>298</v>
      </c>
      <c r="E11" s="69">
        <v>2</v>
      </c>
      <c r="F11" s="71">
        <f t="shared" si="0"/>
        <v>14</v>
      </c>
    </row>
    <row r="12" spans="1:6" ht="27.75" customHeight="1">
      <c r="A12" s="12" t="s">
        <v>21</v>
      </c>
      <c r="B12" s="56">
        <v>0</v>
      </c>
      <c r="C12" s="56">
        <v>0</v>
      </c>
      <c r="D12" s="57">
        <v>0</v>
      </c>
      <c r="E12" s="69">
        <v>10</v>
      </c>
      <c r="F12" s="71">
        <f t="shared" si="0"/>
        <v>0</v>
      </c>
    </row>
    <row r="13" spans="1:6" ht="33" customHeight="1">
      <c r="A13" s="12" t="s">
        <v>20</v>
      </c>
      <c r="B13" s="56">
        <v>0</v>
      </c>
      <c r="C13" s="56">
        <v>0</v>
      </c>
      <c r="D13" s="57">
        <v>1</v>
      </c>
      <c r="E13" s="69">
        <v>1</v>
      </c>
      <c r="F13" s="71">
        <f t="shared" si="0"/>
        <v>1</v>
      </c>
    </row>
    <row r="14" spans="1:6" s="13" customFormat="1" ht="34.5" customHeight="1">
      <c r="A14" s="12" t="s">
        <v>19</v>
      </c>
      <c r="B14" s="56">
        <v>0</v>
      </c>
      <c r="C14" s="56">
        <v>0</v>
      </c>
      <c r="D14" s="57">
        <v>0</v>
      </c>
      <c r="E14" s="69">
        <v>3</v>
      </c>
      <c r="F14" s="71">
        <f t="shared" si="0"/>
        <v>0</v>
      </c>
    </row>
    <row r="15" spans="1:6" ht="40.5" customHeight="1">
      <c r="A15" s="12" t="s">
        <v>18</v>
      </c>
      <c r="B15" s="56">
        <v>0</v>
      </c>
      <c r="C15" s="56">
        <v>0</v>
      </c>
      <c r="D15" s="57">
        <v>0</v>
      </c>
      <c r="E15" s="69">
        <v>15</v>
      </c>
      <c r="F15" s="71">
        <f t="shared" si="0"/>
        <v>0</v>
      </c>
    </row>
    <row r="16" spans="1:6" ht="39" customHeight="1">
      <c r="A16" s="12" t="s">
        <v>17</v>
      </c>
      <c r="B16" s="56">
        <v>0</v>
      </c>
      <c r="C16" s="56">
        <v>0</v>
      </c>
      <c r="D16" s="57">
        <v>0</v>
      </c>
      <c r="E16" s="69">
        <v>5</v>
      </c>
      <c r="F16" s="71">
        <f t="shared" si="0"/>
        <v>0</v>
      </c>
    </row>
    <row r="17" spans="1:6" ht="54.75" customHeight="1">
      <c r="A17" s="12" t="s">
        <v>16</v>
      </c>
      <c r="B17" s="56">
        <v>0</v>
      </c>
      <c r="C17" s="56">
        <v>0</v>
      </c>
      <c r="D17" s="57">
        <v>0</v>
      </c>
      <c r="E17" s="69">
        <v>2</v>
      </c>
      <c r="F17" s="71">
        <f t="shared" si="0"/>
        <v>0</v>
      </c>
    </row>
    <row r="18" spans="1:6" ht="54.75" customHeight="1">
      <c r="A18" s="12" t="s">
        <v>15</v>
      </c>
      <c r="B18" s="56">
        <v>0</v>
      </c>
      <c r="C18" s="56">
        <v>0</v>
      </c>
      <c r="D18" s="57">
        <v>0</v>
      </c>
      <c r="E18" s="69">
        <v>7</v>
      </c>
      <c r="F18" s="71">
        <f t="shared" si="0"/>
        <v>0</v>
      </c>
    </row>
    <row r="19" spans="1:6" ht="28.5" customHeight="1">
      <c r="A19" s="10" t="s">
        <v>14</v>
      </c>
      <c r="B19" s="58">
        <v>0</v>
      </c>
      <c r="C19" s="58">
        <v>0</v>
      </c>
      <c r="D19" s="59">
        <v>0</v>
      </c>
      <c r="E19" s="69">
        <v>1</v>
      </c>
      <c r="F19" s="71">
        <f t="shared" si="0"/>
        <v>0</v>
      </c>
    </row>
    <row r="20" spans="1:6" ht="28.5" customHeight="1">
      <c r="A20" s="10" t="s">
        <v>13</v>
      </c>
      <c r="B20" s="58">
        <v>0</v>
      </c>
      <c r="C20" s="58">
        <v>0</v>
      </c>
      <c r="D20" s="59">
        <v>0</v>
      </c>
      <c r="E20" s="69">
        <v>1</v>
      </c>
      <c r="F20" s="71">
        <f t="shared" si="0"/>
        <v>0</v>
      </c>
    </row>
    <row r="21" spans="1:6" ht="28.5" customHeight="1">
      <c r="A21" s="10" t="s">
        <v>12</v>
      </c>
      <c r="B21" s="58">
        <v>0</v>
      </c>
      <c r="C21" s="58">
        <v>0</v>
      </c>
      <c r="D21" s="59">
        <v>0</v>
      </c>
      <c r="E21" s="69">
        <v>5</v>
      </c>
      <c r="F21" s="71">
        <f t="shared" si="0"/>
        <v>0</v>
      </c>
    </row>
    <row r="22" spans="1:6" ht="24.75" customHeight="1">
      <c r="A22" s="73" t="s">
        <v>11</v>
      </c>
      <c r="B22" s="74"/>
      <c r="C22" s="74"/>
      <c r="D22" s="75"/>
      <c r="E22" s="69"/>
      <c r="F22" s="71">
        <f t="shared" si="0"/>
        <v>0</v>
      </c>
    </row>
    <row r="23" spans="1:6" ht="27.75" customHeight="1">
      <c r="A23" s="10" t="s">
        <v>10</v>
      </c>
      <c r="B23" s="9">
        <v>0</v>
      </c>
      <c r="C23" s="8">
        <v>0</v>
      </c>
      <c r="D23" s="7">
        <v>0</v>
      </c>
      <c r="E23" s="69">
        <v>10</v>
      </c>
      <c r="F23" s="71">
        <f t="shared" si="0"/>
        <v>0</v>
      </c>
    </row>
    <row r="24" spans="1:6" ht="24.75" customHeight="1">
      <c r="A24" s="10" t="s">
        <v>9</v>
      </c>
      <c r="B24" s="9">
        <v>0</v>
      </c>
      <c r="C24" s="8">
        <v>0</v>
      </c>
      <c r="D24" s="7">
        <v>0</v>
      </c>
      <c r="E24" s="69">
        <v>10</v>
      </c>
      <c r="F24" s="71">
        <f t="shared" si="0"/>
        <v>0</v>
      </c>
    </row>
    <row r="25" spans="1:6" ht="27.75" customHeight="1">
      <c r="A25" s="10" t="s">
        <v>8</v>
      </c>
      <c r="B25" s="9">
        <v>0</v>
      </c>
      <c r="C25" s="8">
        <v>0</v>
      </c>
      <c r="D25" s="7">
        <v>0</v>
      </c>
      <c r="E25" s="69">
        <v>10</v>
      </c>
      <c r="F25" s="71">
        <f t="shared" si="0"/>
        <v>0</v>
      </c>
    </row>
    <row r="26" spans="1:6" ht="24.75" customHeight="1">
      <c r="A26" s="10" t="s">
        <v>7</v>
      </c>
      <c r="B26" s="9">
        <v>0</v>
      </c>
      <c r="C26" s="8">
        <v>0</v>
      </c>
      <c r="D26" s="7">
        <v>0</v>
      </c>
      <c r="E26" s="69">
        <v>8</v>
      </c>
      <c r="F26" s="71">
        <f t="shared" si="0"/>
        <v>0</v>
      </c>
    </row>
    <row r="27" spans="1:6" ht="27.75" customHeight="1">
      <c r="A27" s="10" t="s">
        <v>6</v>
      </c>
      <c r="B27" s="9">
        <v>0</v>
      </c>
      <c r="C27" s="8">
        <v>0</v>
      </c>
      <c r="D27" s="7">
        <v>0</v>
      </c>
      <c r="E27" s="69">
        <v>6</v>
      </c>
      <c r="F27" s="71">
        <f t="shared" si="0"/>
        <v>0</v>
      </c>
    </row>
    <row r="28" spans="1:6" ht="24.75" customHeight="1">
      <c r="A28" s="73" t="s">
        <v>5</v>
      </c>
      <c r="B28" s="74"/>
      <c r="C28" s="74"/>
      <c r="D28" s="75"/>
      <c r="E28" s="69"/>
      <c r="F28" s="71">
        <f t="shared" si="0"/>
        <v>0</v>
      </c>
    </row>
    <row r="29" spans="1:6" ht="27.75" customHeight="1">
      <c r="A29" s="10" t="s">
        <v>4</v>
      </c>
      <c r="B29" s="9">
        <v>0</v>
      </c>
      <c r="C29" s="8">
        <v>0</v>
      </c>
      <c r="D29" s="7">
        <v>0</v>
      </c>
      <c r="E29" s="69">
        <v>6</v>
      </c>
      <c r="F29" s="71">
        <f t="shared" si="0"/>
        <v>0</v>
      </c>
    </row>
    <row r="30" spans="1:6" ht="27.75" customHeight="1">
      <c r="A30" s="10" t="s">
        <v>3</v>
      </c>
      <c r="B30" s="9">
        <v>0</v>
      </c>
      <c r="C30" s="8">
        <v>0</v>
      </c>
      <c r="D30" s="7">
        <v>0</v>
      </c>
      <c r="E30" s="69">
        <v>5</v>
      </c>
      <c r="F30" s="71">
        <f t="shared" si="0"/>
        <v>0</v>
      </c>
    </row>
    <row r="31" spans="1:6" ht="27.75" customHeight="1">
      <c r="A31" s="10" t="s">
        <v>2</v>
      </c>
      <c r="B31" s="9">
        <v>0</v>
      </c>
      <c r="C31" s="8">
        <v>0</v>
      </c>
      <c r="D31" s="7">
        <v>0</v>
      </c>
      <c r="E31" s="69">
        <v>4</v>
      </c>
      <c r="F31" s="71">
        <f t="shared" si="0"/>
        <v>0</v>
      </c>
    </row>
    <row r="32" spans="1:6" ht="32.25" customHeight="1">
      <c r="A32" s="76" t="s">
        <v>1</v>
      </c>
      <c r="B32" s="77"/>
      <c r="C32" s="77"/>
      <c r="D32" s="78"/>
      <c r="E32" s="69">
        <v>0</v>
      </c>
      <c r="F32" s="71">
        <f t="shared" si="0"/>
        <v>0</v>
      </c>
    </row>
    <row r="33" spans="1:6" ht="24.75" customHeight="1" thickBot="1">
      <c r="A33" s="6" t="s">
        <v>0</v>
      </c>
      <c r="B33" s="5">
        <v>0</v>
      </c>
      <c r="C33" s="4">
        <v>0</v>
      </c>
      <c r="D33" s="3">
        <v>0</v>
      </c>
      <c r="E33" s="69">
        <v>3</v>
      </c>
      <c r="F33" s="71">
        <f t="shared" si="0"/>
        <v>0</v>
      </c>
    </row>
    <row r="34" spans="1:6" ht="24.75" customHeight="1" thickTop="1">
      <c r="F34" s="72">
        <f>SUM(F7:F33)</f>
        <v>15</v>
      </c>
    </row>
  </sheetData>
  <mergeCells count="9">
    <mergeCell ref="A28:D28"/>
    <mergeCell ref="A32:D32"/>
    <mergeCell ref="A2:D2"/>
    <mergeCell ref="A1:D1"/>
    <mergeCell ref="A3:A6"/>
    <mergeCell ref="B3:D3"/>
    <mergeCell ref="B4:D4"/>
    <mergeCell ref="B5:D5"/>
    <mergeCell ref="A22:D22"/>
  </mergeCells>
  <hyperlinks>
    <hyperlink ref="A2:D2" r:id="rId1" display="Краен срок за предаване: 17 април 2010, края на работния ден ||  Форма на предаване: хартиен и електронен носител ff@uni-plovdiv.bg"/>
  </hyperlinks>
  <printOptions horizontalCentered="1" verticalCentered="1"/>
  <pageMargins left="0.98425196850393704" right="0.94488188976377963" top="0.98425196850393704" bottom="0.98425196850393704" header="0.51181102362204722" footer="0.51181102362204722"/>
  <pageSetup paperSize="9" scale="60" orientation="portrait" horizontalDpi="300" verticalDpi="300" r:id="rId2"/>
  <headerFooter alignWithMargins="0">
    <oddHeader>&amp;L&amp;D&amp;C&amp;F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Работни листове</vt:lpstr>
      </vt:variant>
      <vt:variant>
        <vt:i4>110</vt:i4>
      </vt:variant>
      <vt:variant>
        <vt:lpstr>Диаграми</vt:lpstr>
      </vt:variant>
      <vt:variant>
        <vt:i4>1</vt:i4>
      </vt:variant>
      <vt:variant>
        <vt:lpstr>Наименувани диапазони</vt:lpstr>
      </vt:variant>
      <vt:variant>
        <vt:i4>220</vt:i4>
      </vt:variant>
    </vt:vector>
  </HeadingPairs>
  <TitlesOfParts>
    <vt:vector size="331" baseType="lpstr">
      <vt:lpstr>General</vt:lpstr>
      <vt:lpstr>Странджева</vt:lpstr>
      <vt:lpstr>Хранова</vt:lpstr>
      <vt:lpstr>Кемалова</vt:lpstr>
      <vt:lpstr>Име, фамилия (4)</vt:lpstr>
      <vt:lpstr>Име, фамилия (5)</vt:lpstr>
      <vt:lpstr>Име, фамилия (6)</vt:lpstr>
      <vt:lpstr>Име, фамилия (7)</vt:lpstr>
      <vt:lpstr>Име, фамилия (8)</vt:lpstr>
      <vt:lpstr>Име, фамилия (9)</vt:lpstr>
      <vt:lpstr>Име, фамилия (10)</vt:lpstr>
      <vt:lpstr>Име, фамилия (11)</vt:lpstr>
      <vt:lpstr>Име, фамилия (12)</vt:lpstr>
      <vt:lpstr>Име, фамилия (13)</vt:lpstr>
      <vt:lpstr>Име, фамилия (14)</vt:lpstr>
      <vt:lpstr>Име, фамилия (15)</vt:lpstr>
      <vt:lpstr>Име, фамилия (16)</vt:lpstr>
      <vt:lpstr>Име, фамилия (17)</vt:lpstr>
      <vt:lpstr>Име, фамилия (18)</vt:lpstr>
      <vt:lpstr>Име, фамилия (19)</vt:lpstr>
      <vt:lpstr>Име, фамилия (20)</vt:lpstr>
      <vt:lpstr>Име, фамилия (21)</vt:lpstr>
      <vt:lpstr>Име, фамилия (22)</vt:lpstr>
      <vt:lpstr>Име, фамилия (23)</vt:lpstr>
      <vt:lpstr>Име, фамилия (24)</vt:lpstr>
      <vt:lpstr>Име, фамилия (25)</vt:lpstr>
      <vt:lpstr>Име, фамилия (26)</vt:lpstr>
      <vt:lpstr>Име, фамилия (27)</vt:lpstr>
      <vt:lpstr>Име, фамилия (28)</vt:lpstr>
      <vt:lpstr>Име, фамилия (29)</vt:lpstr>
      <vt:lpstr>Име, фамилия (30)</vt:lpstr>
      <vt:lpstr>Име, фамилия (31)</vt:lpstr>
      <vt:lpstr>Име, фамилия (32)</vt:lpstr>
      <vt:lpstr>Име, фамилия (33)</vt:lpstr>
      <vt:lpstr>Име, фамилия (34)</vt:lpstr>
      <vt:lpstr>Име, фамилия (35)</vt:lpstr>
      <vt:lpstr>Име, фамилия (36)</vt:lpstr>
      <vt:lpstr>Име, фамилия (37)</vt:lpstr>
      <vt:lpstr>Име, фамилия (38)</vt:lpstr>
      <vt:lpstr>Иванка Танева</vt:lpstr>
      <vt:lpstr>Име, фамилия (39)</vt:lpstr>
      <vt:lpstr>Име, фамилия (40)</vt:lpstr>
      <vt:lpstr>Име, фамилия (41)</vt:lpstr>
      <vt:lpstr>Име, фамилия (42)</vt:lpstr>
      <vt:lpstr>Име, фамилия (43)</vt:lpstr>
      <vt:lpstr>Име, фамилия (44)</vt:lpstr>
      <vt:lpstr>Име, фамилия (45)</vt:lpstr>
      <vt:lpstr>Име, фамилия (46)</vt:lpstr>
      <vt:lpstr>Име, фамилия (47)</vt:lpstr>
      <vt:lpstr>Име, фамилия (48)</vt:lpstr>
      <vt:lpstr>Име, фамилия (49)</vt:lpstr>
      <vt:lpstr>Име, фамилия (50)</vt:lpstr>
      <vt:lpstr>Име, фамилия (51)</vt:lpstr>
      <vt:lpstr>Име, фамилия (52)</vt:lpstr>
      <vt:lpstr>Име, фамилия (53)</vt:lpstr>
      <vt:lpstr>Име, фамилия (54)</vt:lpstr>
      <vt:lpstr>Име, фамилия (55)</vt:lpstr>
      <vt:lpstr>Име, фамилия (56)</vt:lpstr>
      <vt:lpstr>Мариана Куршумова</vt:lpstr>
      <vt:lpstr>Име, фамилия (57)</vt:lpstr>
      <vt:lpstr>Име, фамилия (58)</vt:lpstr>
      <vt:lpstr>Име, фамилия (59)</vt:lpstr>
      <vt:lpstr>Име, фамилия (60)</vt:lpstr>
      <vt:lpstr>Име, фамилия (61)</vt:lpstr>
      <vt:lpstr>Име, фамилия (62)</vt:lpstr>
      <vt:lpstr>Доц. д-р Мила Кръстева</vt:lpstr>
      <vt:lpstr>Име, фамилия (63)</vt:lpstr>
      <vt:lpstr>Име, фамилия (64)</vt:lpstr>
      <vt:lpstr>Име, фамилия (65)</vt:lpstr>
      <vt:lpstr>Име, фамилия (66)</vt:lpstr>
      <vt:lpstr>Име, фамилия (67)</vt:lpstr>
      <vt:lpstr>Име, фамилия (68)</vt:lpstr>
      <vt:lpstr>Име, фамилия (69)</vt:lpstr>
      <vt:lpstr>Име, фамилия (70)</vt:lpstr>
      <vt:lpstr>Име, фамилия (71)</vt:lpstr>
      <vt:lpstr>Име, фамилия (72)</vt:lpstr>
      <vt:lpstr>Име, фамилия (73)</vt:lpstr>
      <vt:lpstr>Име, фамилия (74)</vt:lpstr>
      <vt:lpstr>Име, фамилия (75)</vt:lpstr>
      <vt:lpstr>Име, фамилия (76)</vt:lpstr>
      <vt:lpstr>Име, фамилия (77)</vt:lpstr>
      <vt:lpstr>Име, фамилия (78)</vt:lpstr>
      <vt:lpstr>Име, фамилия (79)</vt:lpstr>
      <vt:lpstr>Име, фамилия (80)</vt:lpstr>
      <vt:lpstr>Име, фамилия (81)</vt:lpstr>
      <vt:lpstr>Име, фамилия (82)</vt:lpstr>
      <vt:lpstr>Име, фамилия (83)</vt:lpstr>
      <vt:lpstr>Име, фамилия (84)</vt:lpstr>
      <vt:lpstr>Име, фамилия (85)</vt:lpstr>
      <vt:lpstr>Име, фамилия (86)</vt:lpstr>
      <vt:lpstr>Име, фамилия (87)</vt:lpstr>
      <vt:lpstr>Име, фамилия (88)</vt:lpstr>
      <vt:lpstr>Име, фамилия (89)</vt:lpstr>
      <vt:lpstr>Име, фамилия (90)</vt:lpstr>
      <vt:lpstr>Име, фамилия (91)</vt:lpstr>
      <vt:lpstr>Име, фамилия (92)</vt:lpstr>
      <vt:lpstr>Име, фамилия (93)</vt:lpstr>
      <vt:lpstr>Име, фамилия (94)</vt:lpstr>
      <vt:lpstr>Име, фамилия (95)</vt:lpstr>
      <vt:lpstr>Име, фамилия (96)</vt:lpstr>
      <vt:lpstr>Име, фамилия (97)</vt:lpstr>
      <vt:lpstr>Име, фамилия (98)</vt:lpstr>
      <vt:lpstr>Име, фамилия (99)</vt:lpstr>
      <vt:lpstr>Име, фамилия (100)</vt:lpstr>
      <vt:lpstr>Име, фамилия (101)</vt:lpstr>
      <vt:lpstr>Име, фамилия (102)</vt:lpstr>
      <vt:lpstr>Име, фамилия (103)</vt:lpstr>
      <vt:lpstr>Име, фамилия (104)</vt:lpstr>
      <vt:lpstr>Име, фамилия (105)</vt:lpstr>
      <vt:lpstr>Неделчева</vt:lpstr>
      <vt:lpstr>Chart1</vt:lpstr>
      <vt:lpstr>General!OLE_LINK1</vt:lpstr>
      <vt:lpstr>'Доц. д-р Мила Кръстева'!OLE_LINK1</vt:lpstr>
      <vt:lpstr>'Иванка Танева'!OLE_LINK1</vt:lpstr>
      <vt:lpstr>'Име, фамилия (10)'!OLE_LINK1</vt:lpstr>
      <vt:lpstr>'Име, фамилия (100)'!OLE_LINK1</vt:lpstr>
      <vt:lpstr>'Име, фамилия (101)'!OLE_LINK1</vt:lpstr>
      <vt:lpstr>'Име, фамилия (102)'!OLE_LINK1</vt:lpstr>
      <vt:lpstr>'Име, фамилия (103)'!OLE_LINK1</vt:lpstr>
      <vt:lpstr>'Име, фамилия (104)'!OLE_LINK1</vt:lpstr>
      <vt:lpstr>'Име, фамилия (105)'!OLE_LINK1</vt:lpstr>
      <vt:lpstr>'Име, фамилия (11)'!OLE_LINK1</vt:lpstr>
      <vt:lpstr>'Име, фамилия (12)'!OLE_LINK1</vt:lpstr>
      <vt:lpstr>'Име, фамилия (13)'!OLE_LINK1</vt:lpstr>
      <vt:lpstr>'Име, фамилия (14)'!OLE_LINK1</vt:lpstr>
      <vt:lpstr>'Име, фамилия (15)'!OLE_LINK1</vt:lpstr>
      <vt:lpstr>'Име, фамилия (16)'!OLE_LINK1</vt:lpstr>
      <vt:lpstr>'Име, фамилия (17)'!OLE_LINK1</vt:lpstr>
      <vt:lpstr>'Име, фамилия (18)'!OLE_LINK1</vt:lpstr>
      <vt:lpstr>'Име, фамилия (19)'!OLE_LINK1</vt:lpstr>
      <vt:lpstr>'Име, фамилия (20)'!OLE_LINK1</vt:lpstr>
      <vt:lpstr>'Име, фамилия (21)'!OLE_LINK1</vt:lpstr>
      <vt:lpstr>'Име, фамилия (22)'!OLE_LINK1</vt:lpstr>
      <vt:lpstr>'Име, фамилия (23)'!OLE_LINK1</vt:lpstr>
      <vt:lpstr>'Име, фамилия (24)'!OLE_LINK1</vt:lpstr>
      <vt:lpstr>'Име, фамилия (25)'!OLE_LINK1</vt:lpstr>
      <vt:lpstr>'Име, фамилия (26)'!OLE_LINK1</vt:lpstr>
      <vt:lpstr>'Име, фамилия (27)'!OLE_LINK1</vt:lpstr>
      <vt:lpstr>'Име, фамилия (28)'!OLE_LINK1</vt:lpstr>
      <vt:lpstr>'Име, фамилия (29)'!OLE_LINK1</vt:lpstr>
      <vt:lpstr>'Име, фамилия (30)'!OLE_LINK1</vt:lpstr>
      <vt:lpstr>'Име, фамилия (31)'!OLE_LINK1</vt:lpstr>
      <vt:lpstr>'Име, фамилия (32)'!OLE_LINK1</vt:lpstr>
      <vt:lpstr>'Име, фамилия (33)'!OLE_LINK1</vt:lpstr>
      <vt:lpstr>'Име, фамилия (34)'!OLE_LINK1</vt:lpstr>
      <vt:lpstr>'Име, фамилия (35)'!OLE_LINK1</vt:lpstr>
      <vt:lpstr>'Име, фамилия (36)'!OLE_LINK1</vt:lpstr>
      <vt:lpstr>'Име, фамилия (37)'!OLE_LINK1</vt:lpstr>
      <vt:lpstr>'Име, фамилия (38)'!OLE_LINK1</vt:lpstr>
      <vt:lpstr>'Име, фамилия (39)'!OLE_LINK1</vt:lpstr>
      <vt:lpstr>'Име, фамилия (4)'!OLE_LINK1</vt:lpstr>
      <vt:lpstr>'Име, фамилия (40)'!OLE_LINK1</vt:lpstr>
      <vt:lpstr>'Име, фамилия (41)'!OLE_LINK1</vt:lpstr>
      <vt:lpstr>'Име, фамилия (42)'!OLE_LINK1</vt:lpstr>
      <vt:lpstr>'Име, фамилия (43)'!OLE_LINK1</vt:lpstr>
      <vt:lpstr>'Име, фамилия (44)'!OLE_LINK1</vt:lpstr>
      <vt:lpstr>'Име, фамилия (45)'!OLE_LINK1</vt:lpstr>
      <vt:lpstr>'Име, фамилия (46)'!OLE_LINK1</vt:lpstr>
      <vt:lpstr>'Име, фамилия (47)'!OLE_LINK1</vt:lpstr>
      <vt:lpstr>'Име, фамилия (48)'!OLE_LINK1</vt:lpstr>
      <vt:lpstr>'Име, фамилия (49)'!OLE_LINK1</vt:lpstr>
      <vt:lpstr>'Име, фамилия (5)'!OLE_LINK1</vt:lpstr>
      <vt:lpstr>'Име, фамилия (50)'!OLE_LINK1</vt:lpstr>
      <vt:lpstr>'Име, фамилия (51)'!OLE_LINK1</vt:lpstr>
      <vt:lpstr>'Име, фамилия (52)'!OLE_LINK1</vt:lpstr>
      <vt:lpstr>'Име, фамилия (53)'!OLE_LINK1</vt:lpstr>
      <vt:lpstr>'Име, фамилия (54)'!OLE_LINK1</vt:lpstr>
      <vt:lpstr>'Име, фамилия (55)'!OLE_LINK1</vt:lpstr>
      <vt:lpstr>'Име, фамилия (56)'!OLE_LINK1</vt:lpstr>
      <vt:lpstr>'Име, фамилия (57)'!OLE_LINK1</vt:lpstr>
      <vt:lpstr>'Име, фамилия (58)'!OLE_LINK1</vt:lpstr>
      <vt:lpstr>'Име, фамилия (59)'!OLE_LINK1</vt:lpstr>
      <vt:lpstr>'Име, фамилия (6)'!OLE_LINK1</vt:lpstr>
      <vt:lpstr>'Име, фамилия (60)'!OLE_LINK1</vt:lpstr>
      <vt:lpstr>'Име, фамилия (61)'!OLE_LINK1</vt:lpstr>
      <vt:lpstr>'Име, фамилия (62)'!OLE_LINK1</vt:lpstr>
      <vt:lpstr>'Име, фамилия (63)'!OLE_LINK1</vt:lpstr>
      <vt:lpstr>'Име, фамилия (64)'!OLE_LINK1</vt:lpstr>
      <vt:lpstr>'Име, фамилия (65)'!OLE_LINK1</vt:lpstr>
      <vt:lpstr>'Име, фамилия (66)'!OLE_LINK1</vt:lpstr>
      <vt:lpstr>'Име, фамилия (67)'!OLE_LINK1</vt:lpstr>
      <vt:lpstr>'Име, фамилия (68)'!OLE_LINK1</vt:lpstr>
      <vt:lpstr>'Име, фамилия (69)'!OLE_LINK1</vt:lpstr>
      <vt:lpstr>'Име, фамилия (7)'!OLE_LINK1</vt:lpstr>
      <vt:lpstr>'Име, фамилия (70)'!OLE_LINK1</vt:lpstr>
      <vt:lpstr>'Име, фамилия (71)'!OLE_LINK1</vt:lpstr>
      <vt:lpstr>'Име, фамилия (72)'!OLE_LINK1</vt:lpstr>
      <vt:lpstr>'Име, фамилия (73)'!OLE_LINK1</vt:lpstr>
      <vt:lpstr>'Име, фамилия (74)'!OLE_LINK1</vt:lpstr>
      <vt:lpstr>'Име, фамилия (75)'!OLE_LINK1</vt:lpstr>
      <vt:lpstr>'Име, фамилия (76)'!OLE_LINK1</vt:lpstr>
      <vt:lpstr>'Име, фамилия (77)'!OLE_LINK1</vt:lpstr>
      <vt:lpstr>'Име, фамилия (78)'!OLE_LINK1</vt:lpstr>
      <vt:lpstr>'Име, фамилия (79)'!OLE_LINK1</vt:lpstr>
      <vt:lpstr>'Име, фамилия (8)'!OLE_LINK1</vt:lpstr>
      <vt:lpstr>'Име, фамилия (80)'!OLE_LINK1</vt:lpstr>
      <vt:lpstr>'Име, фамилия (81)'!OLE_LINK1</vt:lpstr>
      <vt:lpstr>'Име, фамилия (82)'!OLE_LINK1</vt:lpstr>
      <vt:lpstr>'Име, фамилия (84)'!OLE_LINK1</vt:lpstr>
      <vt:lpstr>'Име, фамилия (85)'!OLE_LINK1</vt:lpstr>
      <vt:lpstr>'Име, фамилия (86)'!OLE_LINK1</vt:lpstr>
      <vt:lpstr>'Име, фамилия (87)'!OLE_LINK1</vt:lpstr>
      <vt:lpstr>'Име, фамилия (88)'!OLE_LINK1</vt:lpstr>
      <vt:lpstr>'Име, фамилия (89)'!OLE_LINK1</vt:lpstr>
      <vt:lpstr>'Име, фамилия (9)'!OLE_LINK1</vt:lpstr>
      <vt:lpstr>'Име, фамилия (90)'!OLE_LINK1</vt:lpstr>
      <vt:lpstr>'Име, фамилия (91)'!OLE_LINK1</vt:lpstr>
      <vt:lpstr>'Име, фамилия (92)'!OLE_LINK1</vt:lpstr>
      <vt:lpstr>'Име, фамилия (93)'!OLE_LINK1</vt:lpstr>
      <vt:lpstr>'Име, фамилия (94)'!OLE_LINK1</vt:lpstr>
      <vt:lpstr>'Име, фамилия (95)'!OLE_LINK1</vt:lpstr>
      <vt:lpstr>'Име, фамилия (96)'!OLE_LINK1</vt:lpstr>
      <vt:lpstr>'Име, фамилия (97)'!OLE_LINK1</vt:lpstr>
      <vt:lpstr>'Име, фамилия (98)'!OLE_LINK1</vt:lpstr>
      <vt:lpstr>'Име, фамилия (99)'!OLE_LINK1</vt:lpstr>
      <vt:lpstr>Кемалова!OLE_LINK1</vt:lpstr>
      <vt:lpstr>'Мариана Куршумова'!OLE_LINK1</vt:lpstr>
      <vt:lpstr>Неделчева!OLE_LINK1</vt:lpstr>
      <vt:lpstr>Странджева!OLE_LINK1</vt:lpstr>
      <vt:lpstr>Хранова!OLE_LINK1</vt:lpstr>
      <vt:lpstr>OLE_LINK1_1</vt:lpstr>
      <vt:lpstr>General!Област_печат</vt:lpstr>
      <vt:lpstr>'Доц. д-р Мила Кръстева'!Област_печат</vt:lpstr>
      <vt:lpstr>'Иванка Танева'!Област_печат</vt:lpstr>
      <vt:lpstr>'Име, фамилия (10)'!Област_печат</vt:lpstr>
      <vt:lpstr>'Име, фамилия (100)'!Област_печат</vt:lpstr>
      <vt:lpstr>'Име, фамилия (101)'!Област_печат</vt:lpstr>
      <vt:lpstr>'Име, фамилия (102)'!Област_печат</vt:lpstr>
      <vt:lpstr>'Име, фамилия (103)'!Област_печат</vt:lpstr>
      <vt:lpstr>'Име, фамилия (104)'!Област_печат</vt:lpstr>
      <vt:lpstr>'Име, фамилия (105)'!Област_печат</vt:lpstr>
      <vt:lpstr>'Име, фамилия (11)'!Област_печат</vt:lpstr>
      <vt:lpstr>'Име, фамилия (12)'!Област_печат</vt:lpstr>
      <vt:lpstr>'Име, фамилия (13)'!Област_печат</vt:lpstr>
      <vt:lpstr>'Име, фамилия (14)'!Област_печат</vt:lpstr>
      <vt:lpstr>'Име, фамилия (15)'!Област_печат</vt:lpstr>
      <vt:lpstr>'Име, фамилия (16)'!Област_печат</vt:lpstr>
      <vt:lpstr>'Име, фамилия (17)'!Област_печат</vt:lpstr>
      <vt:lpstr>'Име, фамилия (18)'!Област_печат</vt:lpstr>
      <vt:lpstr>'Име, фамилия (19)'!Област_печат</vt:lpstr>
      <vt:lpstr>'Име, фамилия (20)'!Област_печат</vt:lpstr>
      <vt:lpstr>'Име, фамилия (21)'!Област_печат</vt:lpstr>
      <vt:lpstr>'Име, фамилия (22)'!Област_печат</vt:lpstr>
      <vt:lpstr>'Име, фамилия (23)'!Област_печат</vt:lpstr>
      <vt:lpstr>'Име, фамилия (24)'!Област_печат</vt:lpstr>
      <vt:lpstr>'Име, фамилия (25)'!Област_печат</vt:lpstr>
      <vt:lpstr>'Име, фамилия (26)'!Област_печат</vt:lpstr>
      <vt:lpstr>'Име, фамилия (27)'!Област_печат</vt:lpstr>
      <vt:lpstr>'Име, фамилия (28)'!Област_печат</vt:lpstr>
      <vt:lpstr>'Име, фамилия (29)'!Област_печат</vt:lpstr>
      <vt:lpstr>'Име, фамилия (30)'!Област_печат</vt:lpstr>
      <vt:lpstr>'Име, фамилия (31)'!Област_печат</vt:lpstr>
      <vt:lpstr>'Име, фамилия (32)'!Област_печат</vt:lpstr>
      <vt:lpstr>'Име, фамилия (33)'!Област_печат</vt:lpstr>
      <vt:lpstr>'Име, фамилия (34)'!Област_печат</vt:lpstr>
      <vt:lpstr>'Име, фамилия (35)'!Област_печат</vt:lpstr>
      <vt:lpstr>'Име, фамилия (36)'!Област_печат</vt:lpstr>
      <vt:lpstr>'Име, фамилия (37)'!Област_печат</vt:lpstr>
      <vt:lpstr>'Име, фамилия (38)'!Област_печат</vt:lpstr>
      <vt:lpstr>'Име, фамилия (39)'!Област_печат</vt:lpstr>
      <vt:lpstr>'Име, фамилия (4)'!Област_печат</vt:lpstr>
      <vt:lpstr>'Име, фамилия (40)'!Област_печат</vt:lpstr>
      <vt:lpstr>'Име, фамилия (41)'!Област_печат</vt:lpstr>
      <vt:lpstr>'Име, фамилия (42)'!Област_печат</vt:lpstr>
      <vt:lpstr>'Име, фамилия (43)'!Област_печат</vt:lpstr>
      <vt:lpstr>'Име, фамилия (44)'!Област_печат</vt:lpstr>
      <vt:lpstr>'Име, фамилия (45)'!Област_печат</vt:lpstr>
      <vt:lpstr>'Име, фамилия (46)'!Област_печат</vt:lpstr>
      <vt:lpstr>'Име, фамилия (47)'!Област_печат</vt:lpstr>
      <vt:lpstr>'Име, фамилия (48)'!Област_печат</vt:lpstr>
      <vt:lpstr>'Име, фамилия (49)'!Област_печат</vt:lpstr>
      <vt:lpstr>'Име, фамилия (5)'!Област_печат</vt:lpstr>
      <vt:lpstr>'Име, фамилия (50)'!Област_печат</vt:lpstr>
      <vt:lpstr>'Име, фамилия (51)'!Област_печат</vt:lpstr>
      <vt:lpstr>'Име, фамилия (52)'!Област_печат</vt:lpstr>
      <vt:lpstr>'Име, фамилия (53)'!Област_печат</vt:lpstr>
      <vt:lpstr>'Име, фамилия (54)'!Област_печат</vt:lpstr>
      <vt:lpstr>'Име, фамилия (55)'!Област_печат</vt:lpstr>
      <vt:lpstr>'Име, фамилия (56)'!Област_печат</vt:lpstr>
      <vt:lpstr>'Име, фамилия (57)'!Област_печат</vt:lpstr>
      <vt:lpstr>'Име, фамилия (58)'!Област_печат</vt:lpstr>
      <vt:lpstr>'Име, фамилия (59)'!Област_печат</vt:lpstr>
      <vt:lpstr>'Име, фамилия (6)'!Област_печат</vt:lpstr>
      <vt:lpstr>'Име, фамилия (60)'!Област_печат</vt:lpstr>
      <vt:lpstr>'Име, фамилия (61)'!Област_печат</vt:lpstr>
      <vt:lpstr>'Име, фамилия (62)'!Област_печат</vt:lpstr>
      <vt:lpstr>'Име, фамилия (63)'!Област_печат</vt:lpstr>
      <vt:lpstr>'Име, фамилия (64)'!Област_печат</vt:lpstr>
      <vt:lpstr>'Име, фамилия (65)'!Област_печат</vt:lpstr>
      <vt:lpstr>'Име, фамилия (66)'!Област_печат</vt:lpstr>
      <vt:lpstr>'Име, фамилия (67)'!Област_печат</vt:lpstr>
      <vt:lpstr>'Име, фамилия (68)'!Област_печат</vt:lpstr>
      <vt:lpstr>'Име, фамилия (69)'!Област_печат</vt:lpstr>
      <vt:lpstr>'Име, фамилия (7)'!Област_печат</vt:lpstr>
      <vt:lpstr>'Име, фамилия (70)'!Област_печат</vt:lpstr>
      <vt:lpstr>'Име, фамилия (71)'!Област_печат</vt:lpstr>
      <vt:lpstr>'Име, фамилия (72)'!Област_печат</vt:lpstr>
      <vt:lpstr>'Име, фамилия (73)'!Област_печат</vt:lpstr>
      <vt:lpstr>'Име, фамилия (74)'!Област_печат</vt:lpstr>
      <vt:lpstr>'Име, фамилия (75)'!Област_печат</vt:lpstr>
      <vt:lpstr>'Име, фамилия (76)'!Област_печат</vt:lpstr>
      <vt:lpstr>'Име, фамилия (77)'!Област_печат</vt:lpstr>
      <vt:lpstr>'Име, фамилия (78)'!Област_печат</vt:lpstr>
      <vt:lpstr>'Име, фамилия (79)'!Област_печат</vt:lpstr>
      <vt:lpstr>'Име, фамилия (8)'!Област_печат</vt:lpstr>
      <vt:lpstr>'Име, фамилия (80)'!Област_печат</vt:lpstr>
      <vt:lpstr>'Име, фамилия (81)'!Област_печат</vt:lpstr>
      <vt:lpstr>'Име, фамилия (82)'!Област_печат</vt:lpstr>
      <vt:lpstr>'Име, фамилия (83)'!Област_печат</vt:lpstr>
      <vt:lpstr>'Име, фамилия (84)'!Област_печат</vt:lpstr>
      <vt:lpstr>'Име, фамилия (85)'!Област_печат</vt:lpstr>
      <vt:lpstr>'Име, фамилия (86)'!Област_печат</vt:lpstr>
      <vt:lpstr>'Име, фамилия (87)'!Област_печат</vt:lpstr>
      <vt:lpstr>'Име, фамилия (88)'!Област_печат</vt:lpstr>
      <vt:lpstr>'Име, фамилия (89)'!Област_печат</vt:lpstr>
      <vt:lpstr>'Име, фамилия (9)'!Област_печат</vt:lpstr>
      <vt:lpstr>'Име, фамилия (90)'!Област_печат</vt:lpstr>
      <vt:lpstr>'Име, фамилия (91)'!Област_печат</vt:lpstr>
      <vt:lpstr>'Име, фамилия (92)'!Област_печат</vt:lpstr>
      <vt:lpstr>'Име, фамилия (93)'!Област_печат</vt:lpstr>
      <vt:lpstr>'Име, фамилия (94)'!Област_печат</vt:lpstr>
      <vt:lpstr>'Име, фамилия (95)'!Област_печат</vt:lpstr>
      <vt:lpstr>'Име, фамилия (96)'!Област_печат</vt:lpstr>
      <vt:lpstr>'Име, фамилия (97)'!Област_печат</vt:lpstr>
      <vt:lpstr>'Име, фамилия (98)'!Област_печат</vt:lpstr>
      <vt:lpstr>'Име, фамилия (99)'!Област_печат</vt:lpstr>
      <vt:lpstr>Кемалова!Област_печат</vt:lpstr>
      <vt:lpstr>'Мариана Куршумова'!Област_печат</vt:lpstr>
      <vt:lpstr>Неделчева!Област_печат</vt:lpstr>
      <vt:lpstr>Странджева!Област_печат</vt:lpstr>
      <vt:lpstr>Хранова!Област_печат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FirstOne</dc:creator>
  <cp:lastModifiedBy>FDean</cp:lastModifiedBy>
  <cp:lastPrinted>2010-04-17T05:09:33Z</cp:lastPrinted>
  <dcterms:created xsi:type="dcterms:W3CDTF">2010-04-17T04:32:51Z</dcterms:created>
  <dcterms:modified xsi:type="dcterms:W3CDTF">2011-12-28T17:34:31Z</dcterms:modified>
</cp:coreProperties>
</file>