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chartsheets/sheet1.xml" ContentType="application/vnd.openxmlformats-officedocument.spreadsheetml.chart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20" yWindow="120" windowWidth="19155" windowHeight="9780" activeTab="4"/>
  </bookViews>
  <sheets>
    <sheet name="General" sheetId="116" r:id="rId1"/>
    <sheet name="Странджева" sheetId="6" r:id="rId2"/>
    <sheet name="Хранова" sheetId="7" r:id="rId3"/>
    <sheet name="Кемалова" sheetId="8" r:id="rId4"/>
    <sheet name="Име, фамилия (4)" sheetId="9" r:id="rId5"/>
    <sheet name="Име, фамилия (5)" sheetId="10" r:id="rId6"/>
    <sheet name="Име, фамилия (6)" sheetId="11" r:id="rId7"/>
    <sheet name="Име, фамилия (7)" sheetId="12" r:id="rId8"/>
    <sheet name="Име, фамилия (8)" sheetId="13" r:id="rId9"/>
    <sheet name="Име, фамилия (9)" sheetId="14" r:id="rId10"/>
    <sheet name="Име, фамилия (10)" sheetId="15" r:id="rId11"/>
    <sheet name="Име, фамилия (11)" sheetId="16" r:id="rId12"/>
    <sheet name="Име, фамилия (12)" sheetId="17" r:id="rId13"/>
    <sheet name="Име, фамилия (13)" sheetId="18" r:id="rId14"/>
    <sheet name="Име, фамилия (14)" sheetId="19" r:id="rId15"/>
    <sheet name="Име, фамилия (15)" sheetId="20" r:id="rId16"/>
    <sheet name="Име, фамилия (16)" sheetId="21" r:id="rId17"/>
    <sheet name="Име, фамилия (17)" sheetId="22" r:id="rId18"/>
    <sheet name="Име, фамилия (18)" sheetId="23" r:id="rId19"/>
    <sheet name="Име, фамилия (19)" sheetId="24" r:id="rId20"/>
    <sheet name="Име, фамилия (20)" sheetId="25" r:id="rId21"/>
    <sheet name="Име, фамилия (21)" sheetId="26" r:id="rId22"/>
    <sheet name="Име, фамилия (22)" sheetId="27" r:id="rId23"/>
    <sheet name="Име, фамилия (23)" sheetId="28" r:id="rId24"/>
    <sheet name="Име, фамилия (24)" sheetId="29" r:id="rId25"/>
    <sheet name="Име, фамилия (25)" sheetId="30" r:id="rId26"/>
    <sheet name="Име, фамилия (26)" sheetId="31" r:id="rId27"/>
    <sheet name="Име, фамилия (27)" sheetId="32" r:id="rId28"/>
    <sheet name="Име, фамилия (28)" sheetId="33" r:id="rId29"/>
    <sheet name="Име, фамилия (29)" sheetId="34" r:id="rId30"/>
    <sheet name="Име, фамилия (30)" sheetId="35" r:id="rId31"/>
    <sheet name="Име, фамилия (31)" sheetId="36" r:id="rId32"/>
    <sheet name="Име, фамилия (32)" sheetId="37" r:id="rId33"/>
    <sheet name="Име, фамилия (33)" sheetId="38" r:id="rId34"/>
    <sheet name="Име, фамилия (34)" sheetId="39" r:id="rId35"/>
    <sheet name="Име, фамилия (35)" sheetId="40" r:id="rId36"/>
    <sheet name="Име, фамилия (36)" sheetId="41" r:id="rId37"/>
    <sheet name="Име, фамилия (37)" sheetId="42" r:id="rId38"/>
    <sheet name="Име, фамилия (38)" sheetId="43" r:id="rId39"/>
    <sheet name="Иванка Танева" sheetId="44" r:id="rId40"/>
    <sheet name="Име, фамилия (39)" sheetId="45" r:id="rId41"/>
    <sheet name="Име, фамилия (40)" sheetId="46" r:id="rId42"/>
    <sheet name="Име, фамилия (41)" sheetId="47" r:id="rId43"/>
    <sheet name="Име, фамилия (42)" sheetId="48" r:id="rId44"/>
    <sheet name="Име, фамилия (43)" sheetId="49" r:id="rId45"/>
    <sheet name="Име, фамилия (44)" sheetId="50" r:id="rId46"/>
    <sheet name="Име, фамилия (45)" sheetId="51" r:id="rId47"/>
    <sheet name="Име, фамилия (46)" sheetId="52" r:id="rId48"/>
    <sheet name="Име, фамилия (47)" sheetId="53" r:id="rId49"/>
    <sheet name="Име, фамилия (48)" sheetId="54" r:id="rId50"/>
    <sheet name="Име, фамилия (49)" sheetId="55" r:id="rId51"/>
    <sheet name="Име, фамилия (50)" sheetId="56" r:id="rId52"/>
    <sheet name="Име, фамилия (51)" sheetId="57" r:id="rId53"/>
    <sheet name="Име, фамилия (52)" sheetId="58" r:id="rId54"/>
    <sheet name="Име, фамилия (53)" sheetId="59" r:id="rId55"/>
    <sheet name="Име, фамилия (54)" sheetId="60" r:id="rId56"/>
    <sheet name="Име, фамилия (55)" sheetId="61" r:id="rId57"/>
    <sheet name="Име, фамилия (56)" sheetId="62" r:id="rId58"/>
    <sheet name="Мариана Куршумова" sheetId="63" r:id="rId59"/>
    <sheet name="Име, фамилия (57)" sheetId="64" r:id="rId60"/>
    <sheet name="Име, фамилия (58)" sheetId="65" r:id="rId61"/>
    <sheet name="Име, фамилия (59)" sheetId="66" r:id="rId62"/>
    <sheet name="Име, фамилия (60)" sheetId="67" r:id="rId63"/>
    <sheet name="Име, фамилия (61)" sheetId="68" r:id="rId64"/>
    <sheet name="Име, фамилия (62)" sheetId="69" r:id="rId65"/>
    <sheet name="Доц. д-р Мила Кръстева" sheetId="70" r:id="rId66"/>
    <sheet name="Име, фамилия (63)" sheetId="71" r:id="rId67"/>
    <sheet name="Име, фамилия (64)" sheetId="72" r:id="rId68"/>
    <sheet name="Име, фамилия (65)" sheetId="73" r:id="rId69"/>
    <sheet name="Име, фамилия (66)" sheetId="74" r:id="rId70"/>
    <sheet name="Име, фамилия (67)" sheetId="75" r:id="rId71"/>
    <sheet name="Име, фамилия (68)" sheetId="76" r:id="rId72"/>
    <sheet name="Име, фамилия (69)" sheetId="77" r:id="rId73"/>
    <sheet name="Име, фамилия (70)" sheetId="78" r:id="rId74"/>
    <sheet name="Име, фамилия (71)" sheetId="79" r:id="rId75"/>
    <sheet name="Име, фамилия (72)" sheetId="80" r:id="rId76"/>
    <sheet name="Име, фамилия (73)" sheetId="81" r:id="rId77"/>
    <sheet name="Име, фамилия (74)" sheetId="82" r:id="rId78"/>
    <sheet name="Име, фамилия (75)" sheetId="83" r:id="rId79"/>
    <sheet name="Име, фамилия (76)" sheetId="84" r:id="rId80"/>
    <sheet name="Име, фамилия (77)" sheetId="85" r:id="rId81"/>
    <sheet name="Име, фамилия (78)" sheetId="86" r:id="rId82"/>
    <sheet name="Име, фамилия (79)" sheetId="87" r:id="rId83"/>
    <sheet name="Име, фамилия (80)" sheetId="88" r:id="rId84"/>
    <sheet name="Име, фамилия (81)" sheetId="89" r:id="rId85"/>
    <sheet name="Име, фамилия (82)" sheetId="90" r:id="rId86"/>
    <sheet name="Име, фамилия (83)" sheetId="91" r:id="rId87"/>
    <sheet name="Chart1" sheetId="92" r:id="rId88"/>
    <sheet name="Име, фамилия (84)" sheetId="93" r:id="rId89"/>
    <sheet name="Име, фамилия (85)" sheetId="94" r:id="rId90"/>
    <sheet name="Име, фамилия (86)" sheetId="95" r:id="rId91"/>
    <sheet name="Име, фамилия (87)" sheetId="96" r:id="rId92"/>
    <sheet name="Име, фамилия (88)" sheetId="97" r:id="rId93"/>
    <sheet name="Име, фамилия (89)" sheetId="98" r:id="rId94"/>
    <sheet name="Име, фамилия (90)" sheetId="99" r:id="rId95"/>
    <sheet name="Име, фамилия (91)" sheetId="100" r:id="rId96"/>
    <sheet name="Име, фамилия (92)" sheetId="101" r:id="rId97"/>
    <sheet name="Име, фамилия (93)" sheetId="102" r:id="rId98"/>
    <sheet name="Име, фамилия (94)" sheetId="103" r:id="rId99"/>
    <sheet name="Име, фамилия (95)" sheetId="104" r:id="rId100"/>
    <sheet name="Име, фамилия (96)" sheetId="105" r:id="rId101"/>
    <sheet name="Име, фамилия (97)" sheetId="106" r:id="rId102"/>
    <sheet name="Име, фамилия (98)" sheetId="107" r:id="rId103"/>
    <sheet name="Име, фамилия (99)" sheetId="108" r:id="rId104"/>
    <sheet name="Име, фамилия (100)" sheetId="109" r:id="rId105"/>
    <sheet name="Име, фамилия (101)" sheetId="110" r:id="rId106"/>
    <sheet name="Име, фамилия (102)" sheetId="111" r:id="rId107"/>
    <sheet name="Име, фамилия (103)" sheetId="112" r:id="rId108"/>
    <sheet name="Име, фамилия (104)" sheetId="113" r:id="rId109"/>
    <sheet name="Име, фамилия (105)" sheetId="114" r:id="rId110"/>
    <sheet name="Неделчева" sheetId="115" r:id="rId111"/>
  </sheets>
  <definedNames>
    <definedName name="OLE_LINK1" localSheetId="0">General!$A$13</definedName>
    <definedName name="OLE_LINK1" localSheetId="65">'Доц. д-р Мила Кръстева'!$A$13</definedName>
    <definedName name="OLE_LINK1" localSheetId="39">'Иванка Танева'!$A$13</definedName>
    <definedName name="OLE_LINK1" localSheetId="10">'Име, фамилия (10)'!$A$13</definedName>
    <definedName name="OLE_LINK1" localSheetId="104">'Име, фамилия (100)'!$A$13</definedName>
    <definedName name="OLE_LINK1" localSheetId="105">'Име, фамилия (101)'!$A$13</definedName>
    <definedName name="OLE_LINK1" localSheetId="106">'Име, фамилия (102)'!$A$13</definedName>
    <definedName name="OLE_LINK1" localSheetId="107">'Име, фамилия (103)'!$A$13</definedName>
    <definedName name="OLE_LINK1" localSheetId="108">'Име, фамилия (104)'!$A$13</definedName>
    <definedName name="OLE_LINK1" localSheetId="109">'Име, фамилия (105)'!$A$13</definedName>
    <definedName name="OLE_LINK1" localSheetId="11">'Име, фамилия (11)'!$A$13</definedName>
    <definedName name="OLE_LINK1" localSheetId="12">'Име, фамилия (12)'!$A$13</definedName>
    <definedName name="OLE_LINK1" localSheetId="13">'Име, фамилия (13)'!$A$13</definedName>
    <definedName name="OLE_LINK1" localSheetId="14">'Име, фамилия (14)'!$A$13</definedName>
    <definedName name="OLE_LINK1" localSheetId="15">'Име, фамилия (15)'!$A$13</definedName>
    <definedName name="OLE_LINK1" localSheetId="16">'Име, фамилия (16)'!$A$13</definedName>
    <definedName name="OLE_LINK1" localSheetId="17">'Име, фамилия (17)'!$A$13</definedName>
    <definedName name="OLE_LINK1" localSheetId="18">'Име, фамилия (18)'!$A$13</definedName>
    <definedName name="OLE_LINK1" localSheetId="19">'Име, фамилия (19)'!$A$13</definedName>
    <definedName name="OLE_LINK1" localSheetId="20">'Име, фамилия (20)'!$A$13</definedName>
    <definedName name="OLE_LINK1" localSheetId="21">'Име, фамилия (21)'!$A$13</definedName>
    <definedName name="OLE_LINK1" localSheetId="22">'Име, фамилия (22)'!$A$13</definedName>
    <definedName name="OLE_LINK1" localSheetId="23">'Име, фамилия (23)'!$A$13</definedName>
    <definedName name="OLE_LINK1" localSheetId="24">'Име, фамилия (24)'!$A$13</definedName>
    <definedName name="OLE_LINK1" localSheetId="25">'Име, фамилия (25)'!$A$13</definedName>
    <definedName name="OLE_LINK1" localSheetId="26">'Име, фамилия (26)'!$A$13</definedName>
    <definedName name="OLE_LINK1" localSheetId="27">'Име, фамилия (27)'!$A$13</definedName>
    <definedName name="OLE_LINK1" localSheetId="28">'Име, фамилия (28)'!$A$13</definedName>
    <definedName name="OLE_LINK1" localSheetId="29">'Име, фамилия (29)'!$A$13</definedName>
    <definedName name="OLE_LINK1" localSheetId="30">'Име, фамилия (30)'!$A$13</definedName>
    <definedName name="OLE_LINK1" localSheetId="31">'Име, фамилия (31)'!$A$13</definedName>
    <definedName name="OLE_LINK1" localSheetId="32">'Име, фамилия (32)'!$A$13</definedName>
    <definedName name="OLE_LINK1" localSheetId="33">'Име, фамилия (33)'!$A$13</definedName>
    <definedName name="OLE_LINK1" localSheetId="34">'Име, фамилия (34)'!$A$13</definedName>
    <definedName name="OLE_LINK1" localSheetId="35">'Име, фамилия (35)'!$A$13</definedName>
    <definedName name="OLE_LINK1" localSheetId="36">'Име, фамилия (36)'!$A$13</definedName>
    <definedName name="OLE_LINK1" localSheetId="37">'Име, фамилия (37)'!$A$13</definedName>
    <definedName name="OLE_LINK1" localSheetId="38">'Име, фамилия (38)'!$A$13</definedName>
    <definedName name="OLE_LINK1" localSheetId="40">'Име, фамилия (39)'!$A$13</definedName>
    <definedName name="OLE_LINK1" localSheetId="4">'Име, фамилия (4)'!$A$13</definedName>
    <definedName name="OLE_LINK1" localSheetId="41">'Име, фамилия (40)'!$A$13</definedName>
    <definedName name="OLE_LINK1" localSheetId="42">'Име, фамилия (41)'!$A$13</definedName>
    <definedName name="OLE_LINK1" localSheetId="43">'Име, фамилия (42)'!$A$13</definedName>
    <definedName name="OLE_LINK1" localSheetId="44">'Име, фамилия (43)'!$A$13</definedName>
    <definedName name="OLE_LINK1" localSheetId="45">'Име, фамилия (44)'!$A$13</definedName>
    <definedName name="OLE_LINK1" localSheetId="46">'Име, фамилия (45)'!$A$13</definedName>
    <definedName name="OLE_LINK1" localSheetId="47">'Име, фамилия (46)'!$A$13</definedName>
    <definedName name="OLE_LINK1" localSheetId="48">'Име, фамилия (47)'!$A$13</definedName>
    <definedName name="OLE_LINK1" localSheetId="49">'Име, фамилия (48)'!$A$13</definedName>
    <definedName name="OLE_LINK1" localSheetId="50">'Име, фамилия (49)'!$A$13</definedName>
    <definedName name="OLE_LINK1" localSheetId="5">'Име, фамилия (5)'!$A$13</definedName>
    <definedName name="OLE_LINK1" localSheetId="51">'Име, фамилия (50)'!$A$13</definedName>
    <definedName name="OLE_LINK1" localSheetId="52">'Име, фамилия (51)'!$A$13</definedName>
    <definedName name="OLE_LINK1" localSheetId="53">'Име, фамилия (52)'!$A$13</definedName>
    <definedName name="OLE_LINK1" localSheetId="54">'Име, фамилия (53)'!$A$13</definedName>
    <definedName name="OLE_LINK1" localSheetId="55">'Име, фамилия (54)'!$A$13</definedName>
    <definedName name="OLE_LINK1" localSheetId="56">'Име, фамилия (55)'!$A$13</definedName>
    <definedName name="OLE_LINK1" localSheetId="57">'Име, фамилия (56)'!$A$13</definedName>
    <definedName name="OLE_LINK1" localSheetId="59">'Име, фамилия (57)'!$A$13</definedName>
    <definedName name="OLE_LINK1" localSheetId="60">'Име, фамилия (58)'!$A$13</definedName>
    <definedName name="OLE_LINK1" localSheetId="61">'Име, фамилия (59)'!$A$13</definedName>
    <definedName name="OLE_LINK1" localSheetId="6">'Име, фамилия (6)'!$A$13</definedName>
    <definedName name="OLE_LINK1" localSheetId="62">'Име, фамилия (60)'!$A$13</definedName>
    <definedName name="OLE_LINK1" localSheetId="63">'Име, фамилия (61)'!$A$13</definedName>
    <definedName name="OLE_LINK1" localSheetId="64">'Име, фамилия (62)'!$A$13</definedName>
    <definedName name="OLE_LINK1" localSheetId="66">'Име, фамилия (63)'!$A$13</definedName>
    <definedName name="OLE_LINK1" localSheetId="67">'Име, фамилия (64)'!$A$13</definedName>
    <definedName name="OLE_LINK1" localSheetId="68">'Име, фамилия (65)'!$A$13</definedName>
    <definedName name="OLE_LINK1" localSheetId="69">'Име, фамилия (66)'!$A$13</definedName>
    <definedName name="OLE_LINK1" localSheetId="70">'Име, фамилия (67)'!$A$13</definedName>
    <definedName name="OLE_LINK1" localSheetId="71">'Име, фамилия (68)'!$A$13</definedName>
    <definedName name="OLE_LINK1" localSheetId="72">'Име, фамилия (69)'!$A$13</definedName>
    <definedName name="OLE_LINK1" localSheetId="7">'Име, фамилия (7)'!$A$13</definedName>
    <definedName name="OLE_LINK1" localSheetId="73">'Име, фамилия (70)'!$A$13</definedName>
    <definedName name="OLE_LINK1" localSheetId="74">'Име, фамилия (71)'!$A$13</definedName>
    <definedName name="OLE_LINK1" localSheetId="75">'Име, фамилия (72)'!$A$13</definedName>
    <definedName name="OLE_LINK1" localSheetId="76">'Име, фамилия (73)'!$A$13</definedName>
    <definedName name="OLE_LINK1" localSheetId="77">'Име, фамилия (74)'!$A$13</definedName>
    <definedName name="OLE_LINK1" localSheetId="78">'Име, фамилия (75)'!$A$13</definedName>
    <definedName name="OLE_LINK1" localSheetId="79">'Име, фамилия (76)'!$A$13</definedName>
    <definedName name="OLE_LINK1" localSheetId="80">'Име, фамилия (77)'!$A$13</definedName>
    <definedName name="OLE_LINK1" localSheetId="81">'Име, фамилия (78)'!$A$13</definedName>
    <definedName name="OLE_LINK1" localSheetId="82">'Име, фамилия (79)'!$A$13</definedName>
    <definedName name="OLE_LINK1" localSheetId="8">'Име, фамилия (8)'!$A$13</definedName>
    <definedName name="OLE_LINK1" localSheetId="83">'Име, фамилия (80)'!$A$13</definedName>
    <definedName name="OLE_LINK1" localSheetId="84">'Име, фамилия (81)'!$A$13</definedName>
    <definedName name="OLE_LINK1" localSheetId="85">'Име, фамилия (82)'!$A$13</definedName>
    <definedName name="OLE_LINK1" localSheetId="88">'Име, фамилия (84)'!$A$13</definedName>
    <definedName name="OLE_LINK1" localSheetId="89">'Име, фамилия (85)'!$A$13</definedName>
    <definedName name="OLE_LINK1" localSheetId="90">'Име, фамилия (86)'!$A$13</definedName>
    <definedName name="OLE_LINK1" localSheetId="91">'Име, фамилия (87)'!$A$13</definedName>
    <definedName name="OLE_LINK1" localSheetId="92">'Име, фамилия (88)'!$A$13</definedName>
    <definedName name="OLE_LINK1" localSheetId="93">'Име, фамилия (89)'!$A$13</definedName>
    <definedName name="OLE_LINK1" localSheetId="9">'Име, фамилия (9)'!$A$13</definedName>
    <definedName name="OLE_LINK1" localSheetId="94">'Име, фамилия (90)'!$A$13</definedName>
    <definedName name="OLE_LINK1" localSheetId="95">'Име, фамилия (91)'!$A$13</definedName>
    <definedName name="OLE_LINK1" localSheetId="96">'Име, фамилия (92)'!$A$13</definedName>
    <definedName name="OLE_LINK1" localSheetId="97">'Име, фамилия (93)'!$A$13</definedName>
    <definedName name="OLE_LINK1" localSheetId="98">'Име, фамилия (94)'!$A$13</definedName>
    <definedName name="OLE_LINK1" localSheetId="99">'Име, фамилия (95)'!$A$13</definedName>
    <definedName name="OLE_LINK1" localSheetId="100">'Име, фамилия (96)'!$A$13</definedName>
    <definedName name="OLE_LINK1" localSheetId="101">'Име, фамилия (97)'!$A$13</definedName>
    <definedName name="OLE_LINK1" localSheetId="102">'Име, фамилия (98)'!$A$13</definedName>
    <definedName name="OLE_LINK1" localSheetId="103">'Име, фамилия (99)'!$A$13</definedName>
    <definedName name="OLE_LINK1" localSheetId="3">Кемалова!$A$13</definedName>
    <definedName name="OLE_LINK1" localSheetId="58">'Мариана Куршумова'!$A$13</definedName>
    <definedName name="OLE_LINK1" localSheetId="110">Неделчева!$A$13</definedName>
    <definedName name="OLE_LINK1" localSheetId="1">Странджева!$A$13</definedName>
    <definedName name="OLE_LINK1" localSheetId="2">Хранова!$A$13</definedName>
    <definedName name="OLE_LINK1_1">'Име, фамилия (83)'!$A$13</definedName>
    <definedName name="_xlnm.Print_Area" localSheetId="0">General!$A$1:$D$33</definedName>
    <definedName name="_xlnm.Print_Area" localSheetId="65">'Доц. д-р Мила Кръстева'!$A$1:$D$33</definedName>
    <definedName name="_xlnm.Print_Area" localSheetId="39">'Иванка Танева'!$A$1:$D$33</definedName>
    <definedName name="_xlnm.Print_Area" localSheetId="10">'Име, фамилия (10)'!$A$1:$D$33</definedName>
    <definedName name="_xlnm.Print_Area" localSheetId="104">'Име, фамилия (100)'!$A$1:$D$33</definedName>
    <definedName name="_xlnm.Print_Area" localSheetId="105">'Име, фамилия (101)'!$A$1:$D$33</definedName>
    <definedName name="_xlnm.Print_Area" localSheetId="106">'Име, фамилия (102)'!$A$1:$D$33</definedName>
    <definedName name="_xlnm.Print_Area" localSheetId="107">'Име, фамилия (103)'!$A$1:$D$33</definedName>
    <definedName name="_xlnm.Print_Area" localSheetId="108">'Име, фамилия (104)'!$A$1:$D$33</definedName>
    <definedName name="_xlnm.Print_Area" localSheetId="109">'Име, фамилия (105)'!$A$1:$D$33</definedName>
    <definedName name="_xlnm.Print_Area" localSheetId="11">'Име, фамилия (11)'!$A$1:$D$33</definedName>
    <definedName name="_xlnm.Print_Area" localSheetId="12">'Име, фамилия (12)'!$A$1:$D$33</definedName>
    <definedName name="_xlnm.Print_Area" localSheetId="13">'Име, фамилия (13)'!$A$1:$D$33</definedName>
    <definedName name="_xlnm.Print_Area" localSheetId="14">'Име, фамилия (14)'!$A$1:$D$33</definedName>
    <definedName name="_xlnm.Print_Area" localSheetId="15">'Име, фамилия (15)'!$A$1:$D$33</definedName>
    <definedName name="_xlnm.Print_Area" localSheetId="16">'Име, фамилия (16)'!$A$1:$D$33</definedName>
    <definedName name="_xlnm.Print_Area" localSheetId="17">'Име, фамилия (17)'!$A$1:$D$33</definedName>
    <definedName name="_xlnm.Print_Area" localSheetId="18">'Име, фамилия (18)'!$A$1:$D$33</definedName>
    <definedName name="_xlnm.Print_Area" localSheetId="19">'Име, фамилия (19)'!$A$1:$D$33</definedName>
    <definedName name="_xlnm.Print_Area" localSheetId="20">'Име, фамилия (20)'!$A$1:$D$33</definedName>
    <definedName name="_xlnm.Print_Area" localSheetId="21">'Име, фамилия (21)'!$A$1:$D$33</definedName>
    <definedName name="_xlnm.Print_Area" localSheetId="22">'Име, фамилия (22)'!$A$1:$D$33</definedName>
    <definedName name="_xlnm.Print_Area" localSheetId="23">'Име, фамилия (23)'!$A$1:$D$33</definedName>
    <definedName name="_xlnm.Print_Area" localSheetId="24">'Име, фамилия (24)'!$A$1:$D$33</definedName>
    <definedName name="_xlnm.Print_Area" localSheetId="25">'Име, фамилия (25)'!$A$1:$D$33</definedName>
    <definedName name="_xlnm.Print_Area" localSheetId="26">'Име, фамилия (26)'!$A$1:$D$33</definedName>
    <definedName name="_xlnm.Print_Area" localSheetId="27">'Име, фамилия (27)'!$A$1:$D$33</definedName>
    <definedName name="_xlnm.Print_Area" localSheetId="28">'Име, фамилия (28)'!$A$1:$D$33</definedName>
    <definedName name="_xlnm.Print_Area" localSheetId="29">'Име, фамилия (29)'!$A$1:$D$33</definedName>
    <definedName name="_xlnm.Print_Area" localSheetId="30">'Име, фамилия (30)'!$A$1:$D$33</definedName>
    <definedName name="_xlnm.Print_Area" localSheetId="31">'Име, фамилия (31)'!$A$1:$D$33</definedName>
    <definedName name="_xlnm.Print_Area" localSheetId="32">'Име, фамилия (32)'!$A$1:$D$33</definedName>
    <definedName name="_xlnm.Print_Area" localSheetId="33">'Име, фамилия (33)'!$A$1:$D$33</definedName>
    <definedName name="_xlnm.Print_Area" localSheetId="34">'Име, фамилия (34)'!$A$1:$D$33</definedName>
    <definedName name="_xlnm.Print_Area" localSheetId="35">'Име, фамилия (35)'!$A$1:$D$33</definedName>
    <definedName name="_xlnm.Print_Area" localSheetId="36">'Име, фамилия (36)'!$A$1:$D$33</definedName>
    <definedName name="_xlnm.Print_Area" localSheetId="37">'Име, фамилия (37)'!$A$1:$D$33</definedName>
    <definedName name="_xlnm.Print_Area" localSheetId="38">'Име, фамилия (38)'!$A$1:$D$33</definedName>
    <definedName name="_xlnm.Print_Area" localSheetId="40">'Име, фамилия (39)'!$A$1:$D$33</definedName>
    <definedName name="_xlnm.Print_Area" localSheetId="4">'Име, фамилия (4)'!$A$1:$D$33</definedName>
    <definedName name="_xlnm.Print_Area" localSheetId="41">'Име, фамилия (40)'!$A$1:$D$33</definedName>
    <definedName name="_xlnm.Print_Area" localSheetId="42">'Име, фамилия (41)'!$A$1:$D$33</definedName>
    <definedName name="_xlnm.Print_Area" localSheetId="43">'Име, фамилия (42)'!$A$1:$D$33</definedName>
    <definedName name="_xlnm.Print_Area" localSheetId="44">'Име, фамилия (43)'!$A$1:$D$33</definedName>
    <definedName name="_xlnm.Print_Area" localSheetId="45">'Име, фамилия (44)'!$A$1:$D$33</definedName>
    <definedName name="_xlnm.Print_Area" localSheetId="46">'Име, фамилия (45)'!$A$1:$D$33</definedName>
    <definedName name="_xlnm.Print_Area" localSheetId="47">'Име, фамилия (46)'!$A$1:$D$33</definedName>
    <definedName name="_xlnm.Print_Area" localSheetId="48">'Име, фамилия (47)'!$A$1:$D$33</definedName>
    <definedName name="_xlnm.Print_Area" localSheetId="49">'Име, фамилия (48)'!$A$1:$D$33</definedName>
    <definedName name="_xlnm.Print_Area" localSheetId="50">'Име, фамилия (49)'!$A$1:$D$33</definedName>
    <definedName name="_xlnm.Print_Area" localSheetId="5">'Име, фамилия (5)'!$A$1:$D$33</definedName>
    <definedName name="_xlnm.Print_Area" localSheetId="51">'Име, фамилия (50)'!$A$1:$D$33</definedName>
    <definedName name="_xlnm.Print_Area" localSheetId="52">'Име, фамилия (51)'!$A$1:$D$33</definedName>
    <definedName name="_xlnm.Print_Area" localSheetId="53">'Име, фамилия (52)'!$A$1:$D$33</definedName>
    <definedName name="_xlnm.Print_Area" localSheetId="54">'Име, фамилия (53)'!$A$1:$D$33</definedName>
    <definedName name="_xlnm.Print_Area" localSheetId="55">'Име, фамилия (54)'!$A$1:$D$33</definedName>
    <definedName name="_xlnm.Print_Area" localSheetId="56">'Име, фамилия (55)'!$A$1:$D$33</definedName>
    <definedName name="_xlnm.Print_Area" localSheetId="57">'Име, фамилия (56)'!$A$1:$E$33</definedName>
    <definedName name="_xlnm.Print_Area" localSheetId="59">'Име, фамилия (57)'!$A$1:$D$33</definedName>
    <definedName name="_xlnm.Print_Area" localSheetId="60">'Име, фамилия (58)'!$A$1:$D$33</definedName>
    <definedName name="_xlnm.Print_Area" localSheetId="61">'Име, фамилия (59)'!$A$1:$D$33</definedName>
    <definedName name="_xlnm.Print_Area" localSheetId="6">'Име, фамилия (6)'!$A$1:$D$33</definedName>
    <definedName name="_xlnm.Print_Area" localSheetId="62">'Име, фамилия (60)'!$A$1:$D$33</definedName>
    <definedName name="_xlnm.Print_Area" localSheetId="63">'Име, фамилия (61)'!$A$1:$D$33</definedName>
    <definedName name="_xlnm.Print_Area" localSheetId="64">'Име, фамилия (62)'!$A$1:$D$33</definedName>
    <definedName name="_xlnm.Print_Area" localSheetId="66">'Име, фамилия (63)'!$A$1:$D$33</definedName>
    <definedName name="_xlnm.Print_Area" localSheetId="67">'Име, фамилия (64)'!$A$1:$D$33</definedName>
    <definedName name="_xlnm.Print_Area" localSheetId="68">'Име, фамилия (65)'!$A$1:$D$33</definedName>
    <definedName name="_xlnm.Print_Area" localSheetId="69">'Име, фамилия (66)'!$A$1:$D$33</definedName>
    <definedName name="_xlnm.Print_Area" localSheetId="70">'Име, фамилия (67)'!$A$1:$D$33</definedName>
    <definedName name="_xlnm.Print_Area" localSheetId="71">'Име, фамилия (68)'!$A$1:$D$33</definedName>
    <definedName name="_xlnm.Print_Area" localSheetId="72">'Име, фамилия (69)'!$A$1:$D$33</definedName>
    <definedName name="_xlnm.Print_Area" localSheetId="7">'Име, фамилия (7)'!$A$1:$D$33</definedName>
    <definedName name="_xlnm.Print_Area" localSheetId="73">'Име, фамилия (70)'!$A$1:$K$33</definedName>
    <definedName name="_xlnm.Print_Area" localSheetId="74">'Име, фамилия (71)'!$A$1:$D$33</definedName>
    <definedName name="_xlnm.Print_Area" localSheetId="75">'Име, фамилия (72)'!$A$1:$D$33</definedName>
    <definedName name="_xlnm.Print_Area" localSheetId="76">'Име, фамилия (73)'!$A$1:$D$33</definedName>
    <definedName name="_xlnm.Print_Area" localSheetId="77">'Име, фамилия (74)'!$A$1:$D$33</definedName>
    <definedName name="_xlnm.Print_Area" localSheetId="78">'Име, фамилия (75)'!$A$1:$D$33</definedName>
    <definedName name="_xlnm.Print_Area" localSheetId="79">'Име, фамилия (76)'!$A$1:$D$33</definedName>
    <definedName name="_xlnm.Print_Area" localSheetId="80">'Име, фамилия (77)'!$A$1:$D$33</definedName>
    <definedName name="_xlnm.Print_Area" localSheetId="81">'Име, фамилия (78)'!$A$1:$D$33</definedName>
    <definedName name="_xlnm.Print_Area" localSheetId="82">'Име, фамилия (79)'!$A$1:$D$33</definedName>
    <definedName name="_xlnm.Print_Area" localSheetId="8">'Име, фамилия (8)'!$A$1:$D$33</definedName>
    <definedName name="_xlnm.Print_Area" localSheetId="83">'Име, фамилия (80)'!$A$1:$D$33</definedName>
    <definedName name="_xlnm.Print_Area" localSheetId="84">'Име, фамилия (81)'!$A$1:$D$33</definedName>
    <definedName name="_xlnm.Print_Area" localSheetId="85">'Име, фамилия (82)'!$A$1:$D$33</definedName>
    <definedName name="_xlnm.Print_Area" localSheetId="86">'Име, фамилия (83)'!$A$1:$D$33</definedName>
    <definedName name="_xlnm.Print_Area" localSheetId="88">'Име, фамилия (84)'!$A$1:$D$33</definedName>
    <definedName name="_xlnm.Print_Area" localSheetId="89">'Име, фамилия (85)'!$A$1:$D$33</definedName>
    <definedName name="_xlnm.Print_Area" localSheetId="90">'Име, фамилия (86)'!$A$1:$D$33</definedName>
    <definedName name="_xlnm.Print_Area" localSheetId="91">'Име, фамилия (87)'!$A$1:$D$33</definedName>
    <definedName name="_xlnm.Print_Area" localSheetId="92">'Име, фамилия (88)'!$A$1:$D$33</definedName>
    <definedName name="_xlnm.Print_Area" localSheetId="93">'Име, фамилия (89)'!$A$1:$D$33</definedName>
    <definedName name="_xlnm.Print_Area" localSheetId="9">'Име, фамилия (9)'!$A$1:$D$33</definedName>
    <definedName name="_xlnm.Print_Area" localSheetId="94">'Име, фамилия (90)'!$A$1:$D$33</definedName>
    <definedName name="_xlnm.Print_Area" localSheetId="95">'Име, фамилия (91)'!$A$1:$D$33</definedName>
    <definedName name="_xlnm.Print_Area" localSheetId="96">'Име, фамилия (92)'!$A$1:$D$33</definedName>
    <definedName name="_xlnm.Print_Area" localSheetId="97">'Име, фамилия (93)'!$A$1:$D$33</definedName>
    <definedName name="_xlnm.Print_Area" localSheetId="98">'Име, фамилия (94)'!$A$1:$D$33</definedName>
    <definedName name="_xlnm.Print_Area" localSheetId="99">'Име, фамилия (95)'!$A$1:$D$33</definedName>
    <definedName name="_xlnm.Print_Area" localSheetId="100">'Име, фамилия (96)'!$A$1:$D$33</definedName>
    <definedName name="_xlnm.Print_Area" localSheetId="101">'Име, фамилия (97)'!$A$1:$D$33</definedName>
    <definedName name="_xlnm.Print_Area" localSheetId="102">'Име, фамилия (98)'!$A$1:$D$33</definedName>
    <definedName name="_xlnm.Print_Area" localSheetId="103">'Име, фамилия (99)'!$A$1:$D$33</definedName>
    <definedName name="_xlnm.Print_Area" localSheetId="3">Кемалова!$A$1:$D$33</definedName>
    <definedName name="_xlnm.Print_Area" localSheetId="58">'Мариана Куршумова'!$A$1:$D$33</definedName>
    <definedName name="_xlnm.Print_Area" localSheetId="110">Неделчева!$A$1:$D$33</definedName>
    <definedName name="_xlnm.Print_Area" localSheetId="1">Странджева!$A$1:$Q$33</definedName>
    <definedName name="_xlnm.Print_Area" localSheetId="2">Хранова!$A$1:$D$33</definedName>
  </definedNames>
  <calcPr calcId="145621"/>
</workbook>
</file>

<file path=xl/calcChain.xml><?xml version="1.0" encoding="utf-8"?>
<calcChain xmlns="http://schemas.openxmlformats.org/spreadsheetml/2006/main">
  <c r="F8" i="7" l="1"/>
  <c r="F9" i="7"/>
  <c r="F10" i="7"/>
  <c r="F11" i="7"/>
  <c r="F12" i="7"/>
  <c r="F13" i="7"/>
  <c r="F14" i="7"/>
  <c r="F15" i="7"/>
  <c r="F16" i="7"/>
  <c r="F17" i="7"/>
  <c r="F18" i="7"/>
  <c r="F19" i="7"/>
  <c r="F20" i="7"/>
  <c r="F21" i="7"/>
  <c r="F22" i="7"/>
  <c r="F23" i="7"/>
  <c r="F24" i="7"/>
  <c r="F25" i="7"/>
  <c r="F26" i="7"/>
  <c r="F27" i="7"/>
  <c r="F28" i="7"/>
  <c r="F29" i="7"/>
  <c r="F30" i="7"/>
  <c r="F31" i="7"/>
  <c r="F32" i="7"/>
  <c r="F33" i="7"/>
  <c r="F8" i="8"/>
  <c r="F9" i="8"/>
  <c r="F10" i="8"/>
  <c r="F11" i="8"/>
  <c r="F12" i="8"/>
  <c r="F13" i="8"/>
  <c r="F14" i="8"/>
  <c r="F15" i="8"/>
  <c r="F16" i="8"/>
  <c r="F17" i="8"/>
  <c r="F18" i="8"/>
  <c r="F19" i="8"/>
  <c r="F20" i="8"/>
  <c r="F21" i="8"/>
  <c r="F22" i="8"/>
  <c r="F23" i="8"/>
  <c r="F24" i="8"/>
  <c r="F25" i="8"/>
  <c r="F26" i="8"/>
  <c r="F27" i="8"/>
  <c r="F28" i="8"/>
  <c r="F29" i="8"/>
  <c r="F30" i="8"/>
  <c r="F31" i="8"/>
  <c r="F32" i="8"/>
  <c r="F33" i="8"/>
  <c r="F8" i="9"/>
  <c r="F9" i="9"/>
  <c r="F10" i="9"/>
  <c r="F11" i="9"/>
  <c r="F12" i="9"/>
  <c r="F13" i="9"/>
  <c r="F14" i="9"/>
  <c r="F15" i="9"/>
  <c r="F16" i="9"/>
  <c r="F17" i="9"/>
  <c r="F18" i="9"/>
  <c r="F19" i="9"/>
  <c r="F20" i="9"/>
  <c r="F21" i="9"/>
  <c r="F22" i="9"/>
  <c r="F23" i="9"/>
  <c r="F24" i="9"/>
  <c r="F25" i="9"/>
  <c r="F26" i="9"/>
  <c r="F27" i="9"/>
  <c r="F28" i="9"/>
  <c r="F29" i="9"/>
  <c r="F30" i="9"/>
  <c r="F31" i="9"/>
  <c r="F32" i="9"/>
  <c r="F33" i="9"/>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8" i="14"/>
  <c r="F9" i="14"/>
  <c r="F10" i="14"/>
  <c r="F11" i="14"/>
  <c r="F12" i="14"/>
  <c r="F13" i="14"/>
  <c r="F14" i="14"/>
  <c r="F15" i="14"/>
  <c r="F16" i="14"/>
  <c r="F17" i="14"/>
  <c r="F18" i="14"/>
  <c r="F19" i="14"/>
  <c r="F20" i="14"/>
  <c r="F21" i="14"/>
  <c r="F22" i="14"/>
  <c r="F23" i="14"/>
  <c r="F24" i="14"/>
  <c r="F25" i="14"/>
  <c r="F26" i="14"/>
  <c r="F27" i="14"/>
  <c r="F28" i="14"/>
  <c r="F29" i="14"/>
  <c r="F30" i="14"/>
  <c r="F31" i="14"/>
  <c r="F32" i="14"/>
  <c r="F33" i="14"/>
  <c r="F8" i="15"/>
  <c r="F9" i="15"/>
  <c r="F10" i="15"/>
  <c r="F11" i="15"/>
  <c r="F12" i="15"/>
  <c r="F13" i="15"/>
  <c r="F14" i="15"/>
  <c r="F15" i="15"/>
  <c r="F16" i="15"/>
  <c r="F17" i="15"/>
  <c r="F18" i="15"/>
  <c r="F19" i="15"/>
  <c r="F20" i="15"/>
  <c r="F21" i="15"/>
  <c r="F22" i="15"/>
  <c r="F23" i="15"/>
  <c r="F24" i="15"/>
  <c r="F25" i="15"/>
  <c r="F26" i="15"/>
  <c r="F27" i="15"/>
  <c r="F28" i="15"/>
  <c r="F29" i="15"/>
  <c r="F30" i="15"/>
  <c r="F31" i="15"/>
  <c r="F32" i="15"/>
  <c r="F33" i="15"/>
  <c r="F8" i="16"/>
  <c r="F9" i="16"/>
  <c r="F10" i="16"/>
  <c r="F11" i="16"/>
  <c r="F12" i="16"/>
  <c r="F13" i="16"/>
  <c r="F14" i="16"/>
  <c r="F15" i="16"/>
  <c r="F16" i="16"/>
  <c r="F17" i="16"/>
  <c r="F18" i="16"/>
  <c r="F19" i="16"/>
  <c r="F20" i="16"/>
  <c r="F21" i="16"/>
  <c r="F22" i="16"/>
  <c r="F23" i="16"/>
  <c r="F24" i="16"/>
  <c r="F25" i="16"/>
  <c r="F26" i="16"/>
  <c r="F27" i="16"/>
  <c r="F28" i="16"/>
  <c r="F29" i="16"/>
  <c r="F30" i="16"/>
  <c r="F31" i="16"/>
  <c r="F32" i="16"/>
  <c r="F33" i="16"/>
  <c r="F8" i="17"/>
  <c r="F9" i="17"/>
  <c r="F10" i="17"/>
  <c r="F11" i="17"/>
  <c r="F12" i="17"/>
  <c r="F13" i="17"/>
  <c r="F14" i="17"/>
  <c r="F15" i="17"/>
  <c r="F16" i="17"/>
  <c r="F17" i="17"/>
  <c r="F18" i="17"/>
  <c r="F19" i="17"/>
  <c r="F20" i="17"/>
  <c r="F21" i="17"/>
  <c r="F22" i="17"/>
  <c r="F23" i="17"/>
  <c r="F24" i="17"/>
  <c r="F25" i="17"/>
  <c r="F26" i="17"/>
  <c r="F27" i="17"/>
  <c r="F28" i="17"/>
  <c r="F29" i="17"/>
  <c r="F30" i="17"/>
  <c r="F31" i="17"/>
  <c r="F32" i="17"/>
  <c r="F33" i="17"/>
  <c r="F8" i="18"/>
  <c r="F9" i="18"/>
  <c r="F10" i="18"/>
  <c r="F11" i="18"/>
  <c r="F12" i="18"/>
  <c r="F13" i="18"/>
  <c r="F14" i="18"/>
  <c r="F15" i="18"/>
  <c r="F16" i="18"/>
  <c r="F17" i="18"/>
  <c r="F18" i="18"/>
  <c r="F19" i="18"/>
  <c r="F20" i="18"/>
  <c r="F21" i="18"/>
  <c r="F22" i="18"/>
  <c r="F23" i="18"/>
  <c r="F24" i="18"/>
  <c r="F25" i="18"/>
  <c r="F26" i="18"/>
  <c r="F27" i="18"/>
  <c r="F28" i="18"/>
  <c r="F29" i="18"/>
  <c r="F30" i="18"/>
  <c r="F31" i="18"/>
  <c r="F32" i="18"/>
  <c r="F33" i="18"/>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8" i="20"/>
  <c r="F9" i="20"/>
  <c r="F10" i="20"/>
  <c r="F11" i="20"/>
  <c r="F12" i="20"/>
  <c r="F13" i="20"/>
  <c r="F14" i="20"/>
  <c r="F15" i="20"/>
  <c r="F16" i="20"/>
  <c r="F17" i="20"/>
  <c r="F18" i="20"/>
  <c r="F19" i="20"/>
  <c r="F20" i="20"/>
  <c r="F21" i="20"/>
  <c r="F22" i="20"/>
  <c r="F23" i="20"/>
  <c r="F24" i="20"/>
  <c r="F25" i="20"/>
  <c r="F26" i="20"/>
  <c r="F27" i="20"/>
  <c r="F28" i="20"/>
  <c r="F29" i="20"/>
  <c r="F30" i="20"/>
  <c r="F31" i="20"/>
  <c r="F32" i="20"/>
  <c r="F33" i="20"/>
  <c r="F8" i="21"/>
  <c r="F9" i="21"/>
  <c r="F10" i="21"/>
  <c r="F11" i="21"/>
  <c r="F12" i="21"/>
  <c r="F13" i="21"/>
  <c r="F14" i="21"/>
  <c r="F15" i="21"/>
  <c r="F16" i="21"/>
  <c r="F17" i="21"/>
  <c r="F18" i="21"/>
  <c r="F19" i="21"/>
  <c r="F20" i="21"/>
  <c r="F21" i="21"/>
  <c r="F22" i="21"/>
  <c r="F23" i="21"/>
  <c r="F24" i="21"/>
  <c r="F25" i="21"/>
  <c r="F26" i="21"/>
  <c r="F27" i="21"/>
  <c r="F28" i="21"/>
  <c r="F29" i="21"/>
  <c r="F30" i="21"/>
  <c r="F31" i="21"/>
  <c r="F32" i="21"/>
  <c r="F33" i="21"/>
  <c r="F8" i="22"/>
  <c r="F9" i="22"/>
  <c r="F10" i="22"/>
  <c r="F11" i="22"/>
  <c r="F12" i="22"/>
  <c r="F13" i="22"/>
  <c r="F14" i="22"/>
  <c r="F15" i="22"/>
  <c r="F16" i="22"/>
  <c r="F17" i="22"/>
  <c r="F18" i="22"/>
  <c r="F19" i="22"/>
  <c r="F20" i="22"/>
  <c r="F21" i="22"/>
  <c r="F22" i="22"/>
  <c r="F23" i="22"/>
  <c r="F24" i="22"/>
  <c r="F25" i="22"/>
  <c r="F26" i="22"/>
  <c r="F27" i="22"/>
  <c r="F28" i="22"/>
  <c r="F29" i="22"/>
  <c r="F30" i="22"/>
  <c r="F31" i="22"/>
  <c r="F32" i="22"/>
  <c r="F33" i="22"/>
  <c r="F8" i="23"/>
  <c r="F9" i="23"/>
  <c r="F10" i="23"/>
  <c r="F11" i="23"/>
  <c r="F12" i="23"/>
  <c r="F13" i="23"/>
  <c r="F14" i="23"/>
  <c r="F15" i="23"/>
  <c r="F16" i="23"/>
  <c r="F17" i="23"/>
  <c r="F18" i="23"/>
  <c r="F19" i="23"/>
  <c r="F20" i="23"/>
  <c r="F21" i="23"/>
  <c r="F22" i="23"/>
  <c r="F23" i="23"/>
  <c r="F24" i="23"/>
  <c r="F25" i="23"/>
  <c r="F26" i="23"/>
  <c r="F27" i="23"/>
  <c r="F28" i="23"/>
  <c r="F29" i="23"/>
  <c r="F30" i="23"/>
  <c r="F31" i="23"/>
  <c r="F32" i="23"/>
  <c r="F33" i="23"/>
  <c r="F8" i="24"/>
  <c r="F9" i="24"/>
  <c r="F10" i="24"/>
  <c r="F11" i="24"/>
  <c r="F12" i="24"/>
  <c r="F13" i="24"/>
  <c r="F14" i="24"/>
  <c r="F15" i="24"/>
  <c r="F16" i="24"/>
  <c r="F17" i="24"/>
  <c r="F18" i="24"/>
  <c r="F19" i="24"/>
  <c r="F20" i="24"/>
  <c r="F21" i="24"/>
  <c r="F22" i="24"/>
  <c r="F23" i="24"/>
  <c r="F24" i="24"/>
  <c r="F25" i="24"/>
  <c r="F26" i="24"/>
  <c r="F27" i="24"/>
  <c r="F28" i="24"/>
  <c r="F29" i="24"/>
  <c r="F30" i="24"/>
  <c r="F31" i="24"/>
  <c r="F32" i="24"/>
  <c r="F33" i="24"/>
  <c r="F8" i="25"/>
  <c r="F9" i="25"/>
  <c r="F10" i="25"/>
  <c r="F11" i="25"/>
  <c r="F12" i="25"/>
  <c r="F13" i="25"/>
  <c r="F14" i="25"/>
  <c r="F15" i="25"/>
  <c r="F16" i="25"/>
  <c r="F17" i="25"/>
  <c r="F18" i="25"/>
  <c r="F19" i="25"/>
  <c r="F20" i="25"/>
  <c r="F21" i="25"/>
  <c r="F22" i="25"/>
  <c r="F23" i="25"/>
  <c r="F24" i="25"/>
  <c r="F25" i="25"/>
  <c r="F26" i="25"/>
  <c r="F27" i="25"/>
  <c r="F28" i="25"/>
  <c r="F29" i="25"/>
  <c r="F30" i="25"/>
  <c r="F31" i="25"/>
  <c r="F32" i="25"/>
  <c r="F33" i="25"/>
  <c r="F8" i="26"/>
  <c r="F9" i="26"/>
  <c r="F10" i="26"/>
  <c r="F11" i="26"/>
  <c r="F12" i="26"/>
  <c r="F13" i="26"/>
  <c r="F14" i="26"/>
  <c r="F15" i="26"/>
  <c r="F16" i="26"/>
  <c r="F17" i="26"/>
  <c r="F18" i="26"/>
  <c r="F19" i="26"/>
  <c r="F20" i="26"/>
  <c r="F21" i="26"/>
  <c r="F22" i="26"/>
  <c r="F23" i="26"/>
  <c r="F24" i="26"/>
  <c r="F25" i="26"/>
  <c r="F26" i="26"/>
  <c r="F27" i="26"/>
  <c r="F28" i="26"/>
  <c r="F29" i="26"/>
  <c r="F30" i="26"/>
  <c r="F31" i="26"/>
  <c r="F32" i="26"/>
  <c r="F33" i="26"/>
  <c r="F8" i="27"/>
  <c r="F9" i="27"/>
  <c r="F10" i="27"/>
  <c r="F11" i="27"/>
  <c r="F12" i="27"/>
  <c r="F13" i="27"/>
  <c r="F14" i="27"/>
  <c r="F15" i="27"/>
  <c r="F16" i="27"/>
  <c r="F17" i="27"/>
  <c r="F18" i="27"/>
  <c r="F19" i="27"/>
  <c r="F20" i="27"/>
  <c r="F21" i="27"/>
  <c r="F22" i="27"/>
  <c r="F23" i="27"/>
  <c r="F24" i="27"/>
  <c r="F25" i="27"/>
  <c r="F26" i="27"/>
  <c r="F27" i="27"/>
  <c r="F28" i="27"/>
  <c r="F29" i="27"/>
  <c r="F30" i="27"/>
  <c r="F31" i="27"/>
  <c r="F32" i="27"/>
  <c r="F33" i="27"/>
  <c r="F8" i="28"/>
  <c r="F9" i="28"/>
  <c r="F10" i="28"/>
  <c r="F11" i="28"/>
  <c r="F12" i="28"/>
  <c r="F13" i="28"/>
  <c r="F14" i="28"/>
  <c r="F15" i="28"/>
  <c r="F16" i="28"/>
  <c r="F17" i="28"/>
  <c r="F18" i="28"/>
  <c r="F19" i="28"/>
  <c r="F20" i="28"/>
  <c r="F21" i="28"/>
  <c r="F22" i="28"/>
  <c r="F23" i="28"/>
  <c r="F24" i="28"/>
  <c r="F25" i="28"/>
  <c r="F26" i="28"/>
  <c r="F27" i="28"/>
  <c r="F28" i="28"/>
  <c r="F29" i="28"/>
  <c r="F30" i="28"/>
  <c r="F31" i="28"/>
  <c r="F32" i="28"/>
  <c r="F33" i="28"/>
  <c r="F8" i="29"/>
  <c r="F9" i="29"/>
  <c r="F10" i="29"/>
  <c r="F11" i="29"/>
  <c r="F12" i="29"/>
  <c r="F13" i="29"/>
  <c r="F14" i="29"/>
  <c r="F15" i="29"/>
  <c r="F16" i="29"/>
  <c r="F17" i="29"/>
  <c r="F18" i="29"/>
  <c r="F19" i="29"/>
  <c r="F20" i="29"/>
  <c r="F21" i="29"/>
  <c r="F22" i="29"/>
  <c r="F23" i="29"/>
  <c r="F24" i="29"/>
  <c r="F25" i="29"/>
  <c r="F26" i="29"/>
  <c r="F27" i="29"/>
  <c r="F28" i="29"/>
  <c r="F29" i="29"/>
  <c r="F30" i="29"/>
  <c r="F31" i="29"/>
  <c r="F32" i="29"/>
  <c r="F33" i="29"/>
  <c r="F8" i="30"/>
  <c r="F9" i="30"/>
  <c r="F10" i="30"/>
  <c r="F11" i="30"/>
  <c r="F12" i="30"/>
  <c r="F13" i="30"/>
  <c r="F14" i="30"/>
  <c r="F15" i="30"/>
  <c r="F16" i="30"/>
  <c r="F17" i="30"/>
  <c r="F18" i="30"/>
  <c r="F19" i="30"/>
  <c r="F20" i="30"/>
  <c r="F21" i="30"/>
  <c r="F22" i="30"/>
  <c r="F23" i="30"/>
  <c r="F24" i="30"/>
  <c r="F25" i="30"/>
  <c r="F26" i="30"/>
  <c r="F27" i="30"/>
  <c r="F28" i="30"/>
  <c r="F29" i="30"/>
  <c r="F30" i="30"/>
  <c r="F31" i="30"/>
  <c r="F32" i="30"/>
  <c r="F33" i="30"/>
  <c r="F8" i="31"/>
  <c r="F9" i="31"/>
  <c r="F10" i="31"/>
  <c r="F11" i="31"/>
  <c r="F12" i="31"/>
  <c r="F13" i="31"/>
  <c r="F14" i="31"/>
  <c r="F15" i="31"/>
  <c r="F16" i="31"/>
  <c r="F17" i="31"/>
  <c r="F18" i="31"/>
  <c r="F19" i="31"/>
  <c r="F20" i="31"/>
  <c r="F21" i="31"/>
  <c r="F22" i="31"/>
  <c r="F23" i="31"/>
  <c r="F24" i="31"/>
  <c r="F25" i="31"/>
  <c r="F26" i="31"/>
  <c r="F27" i="31"/>
  <c r="F28" i="31"/>
  <c r="F29" i="31"/>
  <c r="F30" i="31"/>
  <c r="F31" i="31"/>
  <c r="F32" i="31"/>
  <c r="F33" i="31"/>
  <c r="F8" i="32"/>
  <c r="F9" i="32"/>
  <c r="F10" i="32"/>
  <c r="F11" i="32"/>
  <c r="F12" i="32"/>
  <c r="F13" i="32"/>
  <c r="F14" i="32"/>
  <c r="F15" i="32"/>
  <c r="F16" i="32"/>
  <c r="F17" i="32"/>
  <c r="F18" i="32"/>
  <c r="F19" i="32"/>
  <c r="F20" i="32"/>
  <c r="F21" i="32"/>
  <c r="F22" i="32"/>
  <c r="F23" i="32"/>
  <c r="F24" i="32"/>
  <c r="F25" i="32"/>
  <c r="F26" i="32"/>
  <c r="F27" i="32"/>
  <c r="F28" i="32"/>
  <c r="F29" i="32"/>
  <c r="F30" i="32"/>
  <c r="F31" i="32"/>
  <c r="F32" i="32"/>
  <c r="F33" i="32"/>
  <c r="F8" i="33"/>
  <c r="F9" i="33"/>
  <c r="F10" i="33"/>
  <c r="F11" i="33"/>
  <c r="F12" i="33"/>
  <c r="F13" i="33"/>
  <c r="F14" i="33"/>
  <c r="F15" i="33"/>
  <c r="F16" i="33"/>
  <c r="F17" i="33"/>
  <c r="F18" i="33"/>
  <c r="F19" i="33"/>
  <c r="F20" i="33"/>
  <c r="F21" i="33"/>
  <c r="F22" i="33"/>
  <c r="F23" i="33"/>
  <c r="F24" i="33"/>
  <c r="F25" i="33"/>
  <c r="F26" i="33"/>
  <c r="F27" i="33"/>
  <c r="F28" i="33"/>
  <c r="F29" i="33"/>
  <c r="F30" i="33"/>
  <c r="F31" i="33"/>
  <c r="F32" i="33"/>
  <c r="F33" i="33"/>
  <c r="F8" i="34"/>
  <c r="F9" i="34"/>
  <c r="F10" i="34"/>
  <c r="F11" i="34"/>
  <c r="F12" i="34"/>
  <c r="F13" i="34"/>
  <c r="F14" i="34"/>
  <c r="F15" i="34"/>
  <c r="F16" i="34"/>
  <c r="F17" i="34"/>
  <c r="F18" i="34"/>
  <c r="F19" i="34"/>
  <c r="F20" i="34"/>
  <c r="F21" i="34"/>
  <c r="F22" i="34"/>
  <c r="F23" i="34"/>
  <c r="F24" i="34"/>
  <c r="F25" i="34"/>
  <c r="F26" i="34"/>
  <c r="F27" i="34"/>
  <c r="F28" i="34"/>
  <c r="F29" i="34"/>
  <c r="F30" i="34"/>
  <c r="F31" i="34"/>
  <c r="F32" i="34"/>
  <c r="F33" i="34"/>
  <c r="F8" i="35"/>
  <c r="F9" i="35"/>
  <c r="F10" i="35"/>
  <c r="F11" i="35"/>
  <c r="F12" i="35"/>
  <c r="F13" i="35"/>
  <c r="F14" i="35"/>
  <c r="F15" i="35"/>
  <c r="F16" i="35"/>
  <c r="F17" i="35"/>
  <c r="F18" i="35"/>
  <c r="F19" i="35"/>
  <c r="F20" i="35"/>
  <c r="F21" i="35"/>
  <c r="F22" i="35"/>
  <c r="F23" i="35"/>
  <c r="F24" i="35"/>
  <c r="F25" i="35"/>
  <c r="F26" i="35"/>
  <c r="F27" i="35"/>
  <c r="F28" i="35"/>
  <c r="F29" i="35"/>
  <c r="F30" i="35"/>
  <c r="F31" i="35"/>
  <c r="F32" i="35"/>
  <c r="F33" i="35"/>
  <c r="F8" i="36"/>
  <c r="F9" i="36"/>
  <c r="F10" i="36"/>
  <c r="F11" i="36"/>
  <c r="F12" i="36"/>
  <c r="F13" i="36"/>
  <c r="F14" i="36"/>
  <c r="F15" i="36"/>
  <c r="F16" i="36"/>
  <c r="F17" i="36"/>
  <c r="F18" i="36"/>
  <c r="F19" i="36"/>
  <c r="F20" i="36"/>
  <c r="F21" i="36"/>
  <c r="F22" i="36"/>
  <c r="F23" i="36"/>
  <c r="F24" i="36"/>
  <c r="F25" i="36"/>
  <c r="F26" i="36"/>
  <c r="F27" i="36"/>
  <c r="F28" i="36"/>
  <c r="F29" i="36"/>
  <c r="F30" i="36"/>
  <c r="F31" i="36"/>
  <c r="F32" i="36"/>
  <c r="F33" i="36"/>
  <c r="F8" i="37"/>
  <c r="F9" i="37"/>
  <c r="F10" i="37"/>
  <c r="F11" i="37"/>
  <c r="F12" i="37"/>
  <c r="F13" i="37"/>
  <c r="F14" i="37"/>
  <c r="F15" i="37"/>
  <c r="F16" i="37"/>
  <c r="F17" i="37"/>
  <c r="F18" i="37"/>
  <c r="F19" i="37"/>
  <c r="F20" i="37"/>
  <c r="F21" i="37"/>
  <c r="F22" i="37"/>
  <c r="F23" i="37"/>
  <c r="F24" i="37"/>
  <c r="F25" i="37"/>
  <c r="F26" i="37"/>
  <c r="F27" i="37"/>
  <c r="F28" i="37"/>
  <c r="F29" i="37"/>
  <c r="F30" i="37"/>
  <c r="F31" i="37"/>
  <c r="F32" i="37"/>
  <c r="F33" i="37"/>
  <c r="F8" i="38"/>
  <c r="F9" i="38"/>
  <c r="F10" i="38"/>
  <c r="F11" i="38"/>
  <c r="F12" i="38"/>
  <c r="F13" i="38"/>
  <c r="F14" i="38"/>
  <c r="F15" i="38"/>
  <c r="F16" i="38"/>
  <c r="F17" i="38"/>
  <c r="F18" i="38"/>
  <c r="F19" i="38"/>
  <c r="F20" i="38"/>
  <c r="F21" i="38"/>
  <c r="F22" i="38"/>
  <c r="F23" i="38"/>
  <c r="F24" i="38"/>
  <c r="F25" i="38"/>
  <c r="F26" i="38"/>
  <c r="F27" i="38"/>
  <c r="F28" i="38"/>
  <c r="F29" i="38"/>
  <c r="F30" i="38"/>
  <c r="F31" i="38"/>
  <c r="F32" i="38"/>
  <c r="F33" i="38"/>
  <c r="F8" i="39"/>
  <c r="F9" i="39"/>
  <c r="F10" i="39"/>
  <c r="F11" i="39"/>
  <c r="F12" i="39"/>
  <c r="F13" i="39"/>
  <c r="F14" i="39"/>
  <c r="F15" i="39"/>
  <c r="F16" i="39"/>
  <c r="F17" i="39"/>
  <c r="F18" i="39"/>
  <c r="F19" i="39"/>
  <c r="F20" i="39"/>
  <c r="F21" i="39"/>
  <c r="F22" i="39"/>
  <c r="F23" i="39"/>
  <c r="F24" i="39"/>
  <c r="F25" i="39"/>
  <c r="F26" i="39"/>
  <c r="F27" i="39"/>
  <c r="F28" i="39"/>
  <c r="F29" i="39"/>
  <c r="F30" i="39"/>
  <c r="F31" i="39"/>
  <c r="F32" i="39"/>
  <c r="F33" i="39"/>
  <c r="F8" i="40"/>
  <c r="F9" i="40"/>
  <c r="F10" i="40"/>
  <c r="F11" i="40"/>
  <c r="F12" i="40"/>
  <c r="F13" i="40"/>
  <c r="F14" i="40"/>
  <c r="F15" i="40"/>
  <c r="F16" i="40"/>
  <c r="F17" i="40"/>
  <c r="F18" i="40"/>
  <c r="F19" i="40"/>
  <c r="F20" i="40"/>
  <c r="F21" i="40"/>
  <c r="F22" i="40"/>
  <c r="F23" i="40"/>
  <c r="F24" i="40"/>
  <c r="F25" i="40"/>
  <c r="F26" i="40"/>
  <c r="F27" i="40"/>
  <c r="F28" i="40"/>
  <c r="F29" i="40"/>
  <c r="F30" i="40"/>
  <c r="F31" i="40"/>
  <c r="F32" i="40"/>
  <c r="F33" i="40"/>
  <c r="F8" i="41"/>
  <c r="F9" i="41"/>
  <c r="F10" i="41"/>
  <c r="F11" i="41"/>
  <c r="F12" i="41"/>
  <c r="F13" i="41"/>
  <c r="F14" i="41"/>
  <c r="F15" i="41"/>
  <c r="F16" i="41"/>
  <c r="F17" i="41"/>
  <c r="F18" i="41"/>
  <c r="F19" i="41"/>
  <c r="F20" i="41"/>
  <c r="F21" i="41"/>
  <c r="F22" i="41"/>
  <c r="F23" i="41"/>
  <c r="F24" i="41"/>
  <c r="F25" i="41"/>
  <c r="F26" i="41"/>
  <c r="F27" i="41"/>
  <c r="F28" i="41"/>
  <c r="F29" i="41"/>
  <c r="F30" i="41"/>
  <c r="F31" i="41"/>
  <c r="F32" i="41"/>
  <c r="F33" i="41"/>
  <c r="F8" i="42"/>
  <c r="F9" i="42"/>
  <c r="F10" i="42"/>
  <c r="F11" i="42"/>
  <c r="F12" i="42"/>
  <c r="F13" i="42"/>
  <c r="F14" i="42"/>
  <c r="F15" i="42"/>
  <c r="F16" i="42"/>
  <c r="F17" i="42"/>
  <c r="F18" i="42"/>
  <c r="F19" i="42"/>
  <c r="F20" i="42"/>
  <c r="F21" i="42"/>
  <c r="F22" i="42"/>
  <c r="F23" i="42"/>
  <c r="F24" i="42"/>
  <c r="F25" i="42"/>
  <c r="F26" i="42"/>
  <c r="F27" i="42"/>
  <c r="F28" i="42"/>
  <c r="F29" i="42"/>
  <c r="F30" i="42"/>
  <c r="F31" i="42"/>
  <c r="F32" i="42"/>
  <c r="F33" i="42"/>
  <c r="F8" i="43"/>
  <c r="F9" i="43"/>
  <c r="F10" i="43"/>
  <c r="F11" i="43"/>
  <c r="F12" i="43"/>
  <c r="F13" i="43"/>
  <c r="F14" i="43"/>
  <c r="F15" i="43"/>
  <c r="F16" i="43"/>
  <c r="F17" i="43"/>
  <c r="F18" i="43"/>
  <c r="F19" i="43"/>
  <c r="F20" i="43"/>
  <c r="F21" i="43"/>
  <c r="F22" i="43"/>
  <c r="F23" i="43"/>
  <c r="F24" i="43"/>
  <c r="F25" i="43"/>
  <c r="F26" i="43"/>
  <c r="F27" i="43"/>
  <c r="F28" i="43"/>
  <c r="F29" i="43"/>
  <c r="F30" i="43"/>
  <c r="F31" i="43"/>
  <c r="F32" i="43"/>
  <c r="F33" i="43"/>
  <c r="F8" i="44"/>
  <c r="F9" i="44"/>
  <c r="F10" i="44"/>
  <c r="F11" i="44"/>
  <c r="F12" i="44"/>
  <c r="F13" i="44"/>
  <c r="F14" i="44"/>
  <c r="F15" i="44"/>
  <c r="F16" i="44"/>
  <c r="F17" i="44"/>
  <c r="F18" i="44"/>
  <c r="F19" i="44"/>
  <c r="F20" i="44"/>
  <c r="F21" i="44"/>
  <c r="F22" i="44"/>
  <c r="F23" i="44"/>
  <c r="F24" i="44"/>
  <c r="F25" i="44"/>
  <c r="F26" i="44"/>
  <c r="F27" i="44"/>
  <c r="F28" i="44"/>
  <c r="F29" i="44"/>
  <c r="F30" i="44"/>
  <c r="F31" i="44"/>
  <c r="F32" i="44"/>
  <c r="F33" i="44"/>
  <c r="F8" i="45"/>
  <c r="F9" i="45"/>
  <c r="F10" i="45"/>
  <c r="F11" i="45"/>
  <c r="F12" i="45"/>
  <c r="F13" i="45"/>
  <c r="F14" i="45"/>
  <c r="F15" i="45"/>
  <c r="F16" i="45"/>
  <c r="F17" i="45"/>
  <c r="F18" i="45"/>
  <c r="F19" i="45"/>
  <c r="F20" i="45"/>
  <c r="F21" i="45"/>
  <c r="F22" i="45"/>
  <c r="F23" i="45"/>
  <c r="F24" i="45"/>
  <c r="F25" i="45"/>
  <c r="F26" i="45"/>
  <c r="F27" i="45"/>
  <c r="F28" i="45"/>
  <c r="F29" i="45"/>
  <c r="F30" i="45"/>
  <c r="F31" i="45"/>
  <c r="F32" i="45"/>
  <c r="F33" i="45"/>
  <c r="F8" i="46"/>
  <c r="F9" i="46"/>
  <c r="F10" i="46"/>
  <c r="F11" i="46"/>
  <c r="F12" i="46"/>
  <c r="F13" i="46"/>
  <c r="F14" i="46"/>
  <c r="F15" i="46"/>
  <c r="F16" i="46"/>
  <c r="F17" i="46"/>
  <c r="F18" i="46"/>
  <c r="F19" i="46"/>
  <c r="F20" i="46"/>
  <c r="F21" i="46"/>
  <c r="F22" i="46"/>
  <c r="F23" i="46"/>
  <c r="F24" i="46"/>
  <c r="F25" i="46"/>
  <c r="F26" i="46"/>
  <c r="F27" i="46"/>
  <c r="F28" i="46"/>
  <c r="F29" i="46"/>
  <c r="F30" i="46"/>
  <c r="F31" i="46"/>
  <c r="F32" i="46"/>
  <c r="F33" i="46"/>
  <c r="F8" i="47"/>
  <c r="F9" i="47"/>
  <c r="F10" i="47"/>
  <c r="F11" i="47"/>
  <c r="F12" i="47"/>
  <c r="F13" i="47"/>
  <c r="F14" i="47"/>
  <c r="F15" i="47"/>
  <c r="F16" i="47"/>
  <c r="F17" i="47"/>
  <c r="F18" i="47"/>
  <c r="F19" i="47"/>
  <c r="F20" i="47"/>
  <c r="F21" i="47"/>
  <c r="F22" i="47"/>
  <c r="F23" i="47"/>
  <c r="F24" i="47"/>
  <c r="F25" i="47"/>
  <c r="F26" i="47"/>
  <c r="F27" i="47"/>
  <c r="F28" i="47"/>
  <c r="F29" i="47"/>
  <c r="F30" i="47"/>
  <c r="F31" i="47"/>
  <c r="F32" i="47"/>
  <c r="F33" i="47"/>
  <c r="F8" i="48"/>
  <c r="F9" i="48"/>
  <c r="F10" i="48"/>
  <c r="F11" i="48"/>
  <c r="F12" i="48"/>
  <c r="F13" i="48"/>
  <c r="F14" i="48"/>
  <c r="F15" i="48"/>
  <c r="F16" i="48"/>
  <c r="F17" i="48"/>
  <c r="F18" i="48"/>
  <c r="F19" i="48"/>
  <c r="F20" i="48"/>
  <c r="F21" i="48"/>
  <c r="F22" i="48"/>
  <c r="F23" i="48"/>
  <c r="F24" i="48"/>
  <c r="F25" i="48"/>
  <c r="F26" i="48"/>
  <c r="F27" i="48"/>
  <c r="F28" i="48"/>
  <c r="F29" i="48"/>
  <c r="F30" i="48"/>
  <c r="F31" i="48"/>
  <c r="F32" i="48"/>
  <c r="F33" i="48"/>
  <c r="F8" i="49"/>
  <c r="F9" i="49"/>
  <c r="F10" i="49"/>
  <c r="F11" i="49"/>
  <c r="F12" i="49"/>
  <c r="F13" i="49"/>
  <c r="F14" i="49"/>
  <c r="F15" i="49"/>
  <c r="F16" i="49"/>
  <c r="F17" i="49"/>
  <c r="F18" i="49"/>
  <c r="F19" i="49"/>
  <c r="F20" i="49"/>
  <c r="F21" i="49"/>
  <c r="F22" i="49"/>
  <c r="F23" i="49"/>
  <c r="F24" i="49"/>
  <c r="F25" i="49"/>
  <c r="F26" i="49"/>
  <c r="F27" i="49"/>
  <c r="F28" i="49"/>
  <c r="F29" i="49"/>
  <c r="F30" i="49"/>
  <c r="F31" i="49"/>
  <c r="F32" i="49"/>
  <c r="F33" i="49"/>
  <c r="F8" i="50"/>
  <c r="F9" i="50"/>
  <c r="F10" i="50"/>
  <c r="F11" i="50"/>
  <c r="F12" i="50"/>
  <c r="F13" i="50"/>
  <c r="F14" i="50"/>
  <c r="F15" i="50"/>
  <c r="F16" i="50"/>
  <c r="F17" i="50"/>
  <c r="F18" i="50"/>
  <c r="F19" i="50"/>
  <c r="F20" i="50"/>
  <c r="F21" i="50"/>
  <c r="F22" i="50"/>
  <c r="F23" i="50"/>
  <c r="F24" i="50"/>
  <c r="F25" i="50"/>
  <c r="F26" i="50"/>
  <c r="F27" i="50"/>
  <c r="F28" i="50"/>
  <c r="F29" i="50"/>
  <c r="F30" i="50"/>
  <c r="F31" i="50"/>
  <c r="F32" i="50"/>
  <c r="F33" i="50"/>
  <c r="F8" i="51"/>
  <c r="F9" i="51"/>
  <c r="F10" i="51"/>
  <c r="F11" i="51"/>
  <c r="F12" i="51"/>
  <c r="F13" i="51"/>
  <c r="F14" i="51"/>
  <c r="F15" i="51"/>
  <c r="F16" i="51"/>
  <c r="F17" i="51"/>
  <c r="F18" i="51"/>
  <c r="F19" i="51"/>
  <c r="F20" i="51"/>
  <c r="F21" i="51"/>
  <c r="F22" i="51"/>
  <c r="F23" i="51"/>
  <c r="F24" i="51"/>
  <c r="F25" i="51"/>
  <c r="F26" i="51"/>
  <c r="F27" i="51"/>
  <c r="F28" i="51"/>
  <c r="F29" i="51"/>
  <c r="F30" i="51"/>
  <c r="F31" i="51"/>
  <c r="F32" i="51"/>
  <c r="F33" i="51"/>
  <c r="F8" i="52"/>
  <c r="F9" i="52"/>
  <c r="F10" i="52"/>
  <c r="F11" i="52"/>
  <c r="F12" i="52"/>
  <c r="F13" i="52"/>
  <c r="F14" i="52"/>
  <c r="F15" i="52"/>
  <c r="F16" i="52"/>
  <c r="F17" i="52"/>
  <c r="F18" i="52"/>
  <c r="F19" i="52"/>
  <c r="F20" i="52"/>
  <c r="F21" i="52"/>
  <c r="F22" i="52"/>
  <c r="F23" i="52"/>
  <c r="F24" i="52"/>
  <c r="F25" i="52"/>
  <c r="F26" i="52"/>
  <c r="F27" i="52"/>
  <c r="F28" i="52"/>
  <c r="F29" i="52"/>
  <c r="F30" i="52"/>
  <c r="F31" i="52"/>
  <c r="F32" i="52"/>
  <c r="F33" i="52"/>
  <c r="F8" i="53"/>
  <c r="F9" i="53"/>
  <c r="F10" i="53"/>
  <c r="F11" i="53"/>
  <c r="F12" i="53"/>
  <c r="F13" i="53"/>
  <c r="F14" i="53"/>
  <c r="F15" i="53"/>
  <c r="F16" i="53"/>
  <c r="F17" i="53"/>
  <c r="F18" i="53"/>
  <c r="F19" i="53"/>
  <c r="F20" i="53"/>
  <c r="F21" i="53"/>
  <c r="F22" i="53"/>
  <c r="F23" i="53"/>
  <c r="F24" i="53"/>
  <c r="F25" i="53"/>
  <c r="F26" i="53"/>
  <c r="F27" i="53"/>
  <c r="F28" i="53"/>
  <c r="F29" i="53"/>
  <c r="F30" i="53"/>
  <c r="F31" i="53"/>
  <c r="F32" i="53"/>
  <c r="F33" i="53"/>
  <c r="F8" i="54"/>
  <c r="F9" i="54"/>
  <c r="F10" i="54"/>
  <c r="F11" i="54"/>
  <c r="F12" i="54"/>
  <c r="F13" i="54"/>
  <c r="F14" i="54"/>
  <c r="F15" i="54"/>
  <c r="F16" i="54"/>
  <c r="F17" i="54"/>
  <c r="F18" i="54"/>
  <c r="F19" i="54"/>
  <c r="F20" i="54"/>
  <c r="F21" i="54"/>
  <c r="F22" i="54"/>
  <c r="F23" i="54"/>
  <c r="F24" i="54"/>
  <c r="F25" i="54"/>
  <c r="F26" i="54"/>
  <c r="F27" i="54"/>
  <c r="F28" i="54"/>
  <c r="F29" i="54"/>
  <c r="F30" i="54"/>
  <c r="F31" i="54"/>
  <c r="F32" i="54"/>
  <c r="F33" i="54"/>
  <c r="F8" i="55"/>
  <c r="F9" i="55"/>
  <c r="F10" i="55"/>
  <c r="F11" i="55"/>
  <c r="F12" i="55"/>
  <c r="F13" i="55"/>
  <c r="F14" i="55"/>
  <c r="F15" i="55"/>
  <c r="F16" i="55"/>
  <c r="F17" i="55"/>
  <c r="F18" i="55"/>
  <c r="F19" i="55"/>
  <c r="F20" i="55"/>
  <c r="F21" i="55"/>
  <c r="F22" i="55"/>
  <c r="F23" i="55"/>
  <c r="F24" i="55"/>
  <c r="F25" i="55"/>
  <c r="F26" i="55"/>
  <c r="F27" i="55"/>
  <c r="F28" i="55"/>
  <c r="F29" i="55"/>
  <c r="F30" i="55"/>
  <c r="F31" i="55"/>
  <c r="F32" i="55"/>
  <c r="F33" i="55"/>
  <c r="F8" i="56"/>
  <c r="F9" i="56"/>
  <c r="F10" i="56"/>
  <c r="F11" i="56"/>
  <c r="F12" i="56"/>
  <c r="F13" i="56"/>
  <c r="F14" i="56"/>
  <c r="F15" i="56"/>
  <c r="F16" i="56"/>
  <c r="F17" i="56"/>
  <c r="F18" i="56"/>
  <c r="F19" i="56"/>
  <c r="F20" i="56"/>
  <c r="F21" i="56"/>
  <c r="F22" i="56"/>
  <c r="F23" i="56"/>
  <c r="F24" i="56"/>
  <c r="F25" i="56"/>
  <c r="F26" i="56"/>
  <c r="F27" i="56"/>
  <c r="F28" i="56"/>
  <c r="F29" i="56"/>
  <c r="F30" i="56"/>
  <c r="F31" i="56"/>
  <c r="F32" i="56"/>
  <c r="F33" i="56"/>
  <c r="F8" i="57"/>
  <c r="F9" i="57"/>
  <c r="F10" i="57"/>
  <c r="F11" i="57"/>
  <c r="F12" i="57"/>
  <c r="F13" i="57"/>
  <c r="F14" i="57"/>
  <c r="F15" i="57"/>
  <c r="F16" i="57"/>
  <c r="F17" i="57"/>
  <c r="F18" i="57"/>
  <c r="F19" i="57"/>
  <c r="F20" i="57"/>
  <c r="F21" i="57"/>
  <c r="F22" i="57"/>
  <c r="F23" i="57"/>
  <c r="F24" i="57"/>
  <c r="F25" i="57"/>
  <c r="F26" i="57"/>
  <c r="F27" i="57"/>
  <c r="F28" i="57"/>
  <c r="F29" i="57"/>
  <c r="F30" i="57"/>
  <c r="F31" i="57"/>
  <c r="F32" i="57"/>
  <c r="F33" i="57"/>
  <c r="F8" i="58"/>
  <c r="F9" i="58"/>
  <c r="F10" i="58"/>
  <c r="F11" i="58"/>
  <c r="F12" i="58"/>
  <c r="F13" i="58"/>
  <c r="F14" i="58"/>
  <c r="F15" i="58"/>
  <c r="F16" i="58"/>
  <c r="F17" i="58"/>
  <c r="F18" i="58"/>
  <c r="F19" i="58"/>
  <c r="F20" i="58"/>
  <c r="F21" i="58"/>
  <c r="F22" i="58"/>
  <c r="F23" i="58"/>
  <c r="F24" i="58"/>
  <c r="F25" i="58"/>
  <c r="F26" i="58"/>
  <c r="F27" i="58"/>
  <c r="F28" i="58"/>
  <c r="F29" i="58"/>
  <c r="F30" i="58"/>
  <c r="F31" i="58"/>
  <c r="F32" i="58"/>
  <c r="F33" i="58"/>
  <c r="F8" i="59"/>
  <c r="F9" i="59"/>
  <c r="F10" i="59"/>
  <c r="F11" i="59"/>
  <c r="F12" i="59"/>
  <c r="F13" i="59"/>
  <c r="F14" i="59"/>
  <c r="F15" i="59"/>
  <c r="F16" i="59"/>
  <c r="F17" i="59"/>
  <c r="F18" i="59"/>
  <c r="F19" i="59"/>
  <c r="F20" i="59"/>
  <c r="F21" i="59"/>
  <c r="F22" i="59"/>
  <c r="F23" i="59"/>
  <c r="F24" i="59"/>
  <c r="F25" i="59"/>
  <c r="F26" i="59"/>
  <c r="F27" i="59"/>
  <c r="F28" i="59"/>
  <c r="F29" i="59"/>
  <c r="F30" i="59"/>
  <c r="F31" i="59"/>
  <c r="F32" i="59"/>
  <c r="F33" i="59"/>
  <c r="F8" i="60"/>
  <c r="F9" i="60"/>
  <c r="F10" i="60"/>
  <c r="F11" i="60"/>
  <c r="F12" i="60"/>
  <c r="F13" i="60"/>
  <c r="F14" i="60"/>
  <c r="F15" i="60"/>
  <c r="F16" i="60"/>
  <c r="F17" i="60"/>
  <c r="F18" i="60"/>
  <c r="F19" i="60"/>
  <c r="F20" i="60"/>
  <c r="F21" i="60"/>
  <c r="F22" i="60"/>
  <c r="F23" i="60"/>
  <c r="F24" i="60"/>
  <c r="F25" i="60"/>
  <c r="F26" i="60"/>
  <c r="F27" i="60"/>
  <c r="F28" i="60"/>
  <c r="F29" i="60"/>
  <c r="F30" i="60"/>
  <c r="F31" i="60"/>
  <c r="F32" i="60"/>
  <c r="F33" i="60"/>
  <c r="F8" i="61"/>
  <c r="F9" i="61"/>
  <c r="F10" i="61"/>
  <c r="F11" i="61"/>
  <c r="F12" i="61"/>
  <c r="F13" i="61"/>
  <c r="F14" i="61"/>
  <c r="F15" i="61"/>
  <c r="F16" i="61"/>
  <c r="F17" i="61"/>
  <c r="F18" i="61"/>
  <c r="F19" i="61"/>
  <c r="F20" i="61"/>
  <c r="F21" i="61"/>
  <c r="F22" i="61"/>
  <c r="F23" i="61"/>
  <c r="F24" i="61"/>
  <c r="F25" i="61"/>
  <c r="F26" i="61"/>
  <c r="F27" i="61"/>
  <c r="F28" i="61"/>
  <c r="F29" i="61"/>
  <c r="F30" i="61"/>
  <c r="F31" i="61"/>
  <c r="F32" i="61"/>
  <c r="F33" i="61"/>
  <c r="F8" i="62"/>
  <c r="F9" i="62"/>
  <c r="F10" i="62"/>
  <c r="F11" i="62"/>
  <c r="F12" i="62"/>
  <c r="F13" i="62"/>
  <c r="F14" i="62"/>
  <c r="F15" i="62"/>
  <c r="F16" i="62"/>
  <c r="F17" i="62"/>
  <c r="F18" i="62"/>
  <c r="F19" i="62"/>
  <c r="F20" i="62"/>
  <c r="F21" i="62"/>
  <c r="F22" i="62"/>
  <c r="F23" i="62"/>
  <c r="F24" i="62"/>
  <c r="F25" i="62"/>
  <c r="F26" i="62"/>
  <c r="F27" i="62"/>
  <c r="F28" i="62"/>
  <c r="F29" i="62"/>
  <c r="F30" i="62"/>
  <c r="F31" i="62"/>
  <c r="F32" i="62"/>
  <c r="F33" i="62"/>
  <c r="F8" i="63"/>
  <c r="F9" i="63"/>
  <c r="F10" i="63"/>
  <c r="F11" i="63"/>
  <c r="F12" i="63"/>
  <c r="F13" i="63"/>
  <c r="F14" i="63"/>
  <c r="F15" i="63"/>
  <c r="F16" i="63"/>
  <c r="F17" i="63"/>
  <c r="F18" i="63"/>
  <c r="F19" i="63"/>
  <c r="F20" i="63"/>
  <c r="F21" i="63"/>
  <c r="F22" i="63"/>
  <c r="F23" i="63"/>
  <c r="F24" i="63"/>
  <c r="F25" i="63"/>
  <c r="F26" i="63"/>
  <c r="F27" i="63"/>
  <c r="F28" i="63"/>
  <c r="F29" i="63"/>
  <c r="F30" i="63"/>
  <c r="F31" i="63"/>
  <c r="F32" i="63"/>
  <c r="F33" i="63"/>
  <c r="F8" i="64"/>
  <c r="F9" i="64"/>
  <c r="F10" i="64"/>
  <c r="F11" i="64"/>
  <c r="F12" i="64"/>
  <c r="F13" i="64"/>
  <c r="F14" i="64"/>
  <c r="F15" i="64"/>
  <c r="F16" i="64"/>
  <c r="F17" i="64"/>
  <c r="F18" i="64"/>
  <c r="F19" i="64"/>
  <c r="F20" i="64"/>
  <c r="F21" i="64"/>
  <c r="F22" i="64"/>
  <c r="F23" i="64"/>
  <c r="F24" i="64"/>
  <c r="F25" i="64"/>
  <c r="F26" i="64"/>
  <c r="F27" i="64"/>
  <c r="F28" i="64"/>
  <c r="F29" i="64"/>
  <c r="F30" i="64"/>
  <c r="F31" i="64"/>
  <c r="F32" i="64"/>
  <c r="F33" i="64"/>
  <c r="F8" i="65"/>
  <c r="F9" i="65"/>
  <c r="F10" i="65"/>
  <c r="F11" i="65"/>
  <c r="F12" i="65"/>
  <c r="F13" i="65"/>
  <c r="F14" i="65"/>
  <c r="F15" i="65"/>
  <c r="F16" i="65"/>
  <c r="F17" i="65"/>
  <c r="F18" i="65"/>
  <c r="F19" i="65"/>
  <c r="F20" i="65"/>
  <c r="F21" i="65"/>
  <c r="F22" i="65"/>
  <c r="F23" i="65"/>
  <c r="F24" i="65"/>
  <c r="F25" i="65"/>
  <c r="F26" i="65"/>
  <c r="F27" i="65"/>
  <c r="F28" i="65"/>
  <c r="F29" i="65"/>
  <c r="F30" i="65"/>
  <c r="F31" i="65"/>
  <c r="F32" i="65"/>
  <c r="F33" i="65"/>
  <c r="F8" i="66"/>
  <c r="F9" i="66"/>
  <c r="F10" i="66"/>
  <c r="F11" i="66"/>
  <c r="F12" i="66"/>
  <c r="F13" i="66"/>
  <c r="F14" i="66"/>
  <c r="F15" i="66"/>
  <c r="F16" i="66"/>
  <c r="F17" i="66"/>
  <c r="F18" i="66"/>
  <c r="F19" i="66"/>
  <c r="F20" i="66"/>
  <c r="F21" i="66"/>
  <c r="F22" i="66"/>
  <c r="F23" i="66"/>
  <c r="F24" i="66"/>
  <c r="F25" i="66"/>
  <c r="F26" i="66"/>
  <c r="F27" i="66"/>
  <c r="F28" i="66"/>
  <c r="F29" i="66"/>
  <c r="F30" i="66"/>
  <c r="F31" i="66"/>
  <c r="F32" i="66"/>
  <c r="F33" i="66"/>
  <c r="F8" i="67"/>
  <c r="F9" i="67"/>
  <c r="F10" i="67"/>
  <c r="F11" i="67"/>
  <c r="F12" i="67"/>
  <c r="F13" i="67"/>
  <c r="F14" i="67"/>
  <c r="F15" i="67"/>
  <c r="F16" i="67"/>
  <c r="F17" i="67"/>
  <c r="F18" i="67"/>
  <c r="F19" i="67"/>
  <c r="F20" i="67"/>
  <c r="F21" i="67"/>
  <c r="F22" i="67"/>
  <c r="F23" i="67"/>
  <c r="F24" i="67"/>
  <c r="F25" i="67"/>
  <c r="F26" i="67"/>
  <c r="F27" i="67"/>
  <c r="F28" i="67"/>
  <c r="F29" i="67"/>
  <c r="F30" i="67"/>
  <c r="F31" i="67"/>
  <c r="F32" i="67"/>
  <c r="F33" i="67"/>
  <c r="F8" i="68"/>
  <c r="F9" i="68"/>
  <c r="F10" i="68"/>
  <c r="F11" i="68"/>
  <c r="F12" i="68"/>
  <c r="F13" i="68"/>
  <c r="F14" i="68"/>
  <c r="F15" i="68"/>
  <c r="F16" i="68"/>
  <c r="F17" i="68"/>
  <c r="F18" i="68"/>
  <c r="F19" i="68"/>
  <c r="F20" i="68"/>
  <c r="F21" i="68"/>
  <c r="F22" i="68"/>
  <c r="F23" i="68"/>
  <c r="F24" i="68"/>
  <c r="F25" i="68"/>
  <c r="F26" i="68"/>
  <c r="F27" i="68"/>
  <c r="F28" i="68"/>
  <c r="F29" i="68"/>
  <c r="F30" i="68"/>
  <c r="F31" i="68"/>
  <c r="F32" i="68"/>
  <c r="F33" i="68"/>
  <c r="F8" i="69"/>
  <c r="F9" i="69"/>
  <c r="F10" i="69"/>
  <c r="F11" i="69"/>
  <c r="F12" i="69"/>
  <c r="F13" i="69"/>
  <c r="F14" i="69"/>
  <c r="F15" i="69"/>
  <c r="F16" i="69"/>
  <c r="F17" i="69"/>
  <c r="F18" i="69"/>
  <c r="F19" i="69"/>
  <c r="F20" i="69"/>
  <c r="F21" i="69"/>
  <c r="F22" i="69"/>
  <c r="F23" i="69"/>
  <c r="F24" i="69"/>
  <c r="F25" i="69"/>
  <c r="F26" i="69"/>
  <c r="F27" i="69"/>
  <c r="F28" i="69"/>
  <c r="F29" i="69"/>
  <c r="F30" i="69"/>
  <c r="F31" i="69"/>
  <c r="F32" i="69"/>
  <c r="F33" i="69"/>
  <c r="F8" i="70"/>
  <c r="F9" i="70"/>
  <c r="F10" i="70"/>
  <c r="F11" i="70"/>
  <c r="F12" i="70"/>
  <c r="F13" i="70"/>
  <c r="F14" i="70"/>
  <c r="F15" i="70"/>
  <c r="F16" i="70"/>
  <c r="F17" i="70"/>
  <c r="F18" i="70"/>
  <c r="F19" i="70"/>
  <c r="F20" i="70"/>
  <c r="F21" i="70"/>
  <c r="F22" i="70"/>
  <c r="F23" i="70"/>
  <c r="F24" i="70"/>
  <c r="F25" i="70"/>
  <c r="F26" i="70"/>
  <c r="F27" i="70"/>
  <c r="F28" i="70"/>
  <c r="F29" i="70"/>
  <c r="F30" i="70"/>
  <c r="F31" i="70"/>
  <c r="F32" i="70"/>
  <c r="F33" i="70"/>
  <c r="F8" i="71"/>
  <c r="F9" i="71"/>
  <c r="F10" i="71"/>
  <c r="F11" i="71"/>
  <c r="F12" i="71"/>
  <c r="F13" i="71"/>
  <c r="F14" i="71"/>
  <c r="F15" i="71"/>
  <c r="F16" i="71"/>
  <c r="F17" i="71"/>
  <c r="F18" i="71"/>
  <c r="F19" i="71"/>
  <c r="F20" i="71"/>
  <c r="F21" i="71"/>
  <c r="F22" i="71"/>
  <c r="F23" i="71"/>
  <c r="F24" i="71"/>
  <c r="F25" i="71"/>
  <c r="F26" i="71"/>
  <c r="F27" i="71"/>
  <c r="F28" i="71"/>
  <c r="F29" i="71"/>
  <c r="F30" i="71"/>
  <c r="F31" i="71"/>
  <c r="F32" i="71"/>
  <c r="F33" i="71"/>
  <c r="F8" i="72"/>
  <c r="F9" i="72"/>
  <c r="F10" i="72"/>
  <c r="F11" i="72"/>
  <c r="F12" i="72"/>
  <c r="F13" i="72"/>
  <c r="F14" i="72"/>
  <c r="F15" i="72"/>
  <c r="F16" i="72"/>
  <c r="F17" i="72"/>
  <c r="F18" i="72"/>
  <c r="F19" i="72"/>
  <c r="F20" i="72"/>
  <c r="F21" i="72"/>
  <c r="F22" i="72"/>
  <c r="F23" i="72"/>
  <c r="F24" i="72"/>
  <c r="F25" i="72"/>
  <c r="F26" i="72"/>
  <c r="F27" i="72"/>
  <c r="F28" i="72"/>
  <c r="F29" i="72"/>
  <c r="F30" i="72"/>
  <c r="F31" i="72"/>
  <c r="F32" i="72"/>
  <c r="F33" i="72"/>
  <c r="F8" i="73"/>
  <c r="F9" i="73"/>
  <c r="F10" i="73"/>
  <c r="F11" i="73"/>
  <c r="F12" i="73"/>
  <c r="F13" i="73"/>
  <c r="F14" i="73"/>
  <c r="F15" i="73"/>
  <c r="F16" i="73"/>
  <c r="F17" i="73"/>
  <c r="F18" i="73"/>
  <c r="F19" i="73"/>
  <c r="F20" i="73"/>
  <c r="F21" i="73"/>
  <c r="F22" i="73"/>
  <c r="F23" i="73"/>
  <c r="F24" i="73"/>
  <c r="F25" i="73"/>
  <c r="F26" i="73"/>
  <c r="F27" i="73"/>
  <c r="F28" i="73"/>
  <c r="F29" i="73"/>
  <c r="F30" i="73"/>
  <c r="F31" i="73"/>
  <c r="F32" i="73"/>
  <c r="F33" i="73"/>
  <c r="F8" i="74"/>
  <c r="F9" i="74"/>
  <c r="F10" i="74"/>
  <c r="F11" i="74"/>
  <c r="F12" i="74"/>
  <c r="F13" i="74"/>
  <c r="F14" i="74"/>
  <c r="F15" i="74"/>
  <c r="F16" i="74"/>
  <c r="F17" i="74"/>
  <c r="F18" i="74"/>
  <c r="F19" i="74"/>
  <c r="F20" i="74"/>
  <c r="F21" i="74"/>
  <c r="F22" i="74"/>
  <c r="F23" i="74"/>
  <c r="F24" i="74"/>
  <c r="F25" i="74"/>
  <c r="F26" i="74"/>
  <c r="F27" i="74"/>
  <c r="F28" i="74"/>
  <c r="F29" i="74"/>
  <c r="F30" i="74"/>
  <c r="F31" i="74"/>
  <c r="F32" i="74"/>
  <c r="F33" i="74"/>
  <c r="F8" i="75"/>
  <c r="F9" i="75"/>
  <c r="F10" i="75"/>
  <c r="F11" i="75"/>
  <c r="F12" i="75"/>
  <c r="F13" i="75"/>
  <c r="F14" i="75"/>
  <c r="F15" i="75"/>
  <c r="F16" i="75"/>
  <c r="F17" i="75"/>
  <c r="F18" i="75"/>
  <c r="F19" i="75"/>
  <c r="F20" i="75"/>
  <c r="F21" i="75"/>
  <c r="F22" i="75"/>
  <c r="F23" i="75"/>
  <c r="F24" i="75"/>
  <c r="F25" i="75"/>
  <c r="F26" i="75"/>
  <c r="F27" i="75"/>
  <c r="F28" i="75"/>
  <c r="F29" i="75"/>
  <c r="F30" i="75"/>
  <c r="F31" i="75"/>
  <c r="F32" i="75"/>
  <c r="F33" i="75"/>
  <c r="F8" i="76"/>
  <c r="F9" i="76"/>
  <c r="F10" i="76"/>
  <c r="F11" i="76"/>
  <c r="F12" i="76"/>
  <c r="F13" i="76"/>
  <c r="F14" i="76"/>
  <c r="F15" i="76"/>
  <c r="F16" i="76"/>
  <c r="F17" i="76"/>
  <c r="F18" i="76"/>
  <c r="F19" i="76"/>
  <c r="F20" i="76"/>
  <c r="F21" i="76"/>
  <c r="F22" i="76"/>
  <c r="F23" i="76"/>
  <c r="F24" i="76"/>
  <c r="F25" i="76"/>
  <c r="F26" i="76"/>
  <c r="F27" i="76"/>
  <c r="F28" i="76"/>
  <c r="F29" i="76"/>
  <c r="F30" i="76"/>
  <c r="F31" i="76"/>
  <c r="F32" i="76"/>
  <c r="F33" i="76"/>
  <c r="F8" i="77"/>
  <c r="F9" i="77"/>
  <c r="F10" i="77"/>
  <c r="F11" i="77"/>
  <c r="F12" i="77"/>
  <c r="F13" i="77"/>
  <c r="F14" i="77"/>
  <c r="F15" i="77"/>
  <c r="F16" i="77"/>
  <c r="F17" i="77"/>
  <c r="F18" i="77"/>
  <c r="F19" i="77"/>
  <c r="F20" i="77"/>
  <c r="F21" i="77"/>
  <c r="F22" i="77"/>
  <c r="F23" i="77"/>
  <c r="F24" i="77"/>
  <c r="F25" i="77"/>
  <c r="F26" i="77"/>
  <c r="F27" i="77"/>
  <c r="F28" i="77"/>
  <c r="F29" i="77"/>
  <c r="F30" i="77"/>
  <c r="F31" i="77"/>
  <c r="F32" i="77"/>
  <c r="F33" i="77"/>
  <c r="F8" i="78"/>
  <c r="F9" i="78"/>
  <c r="F10" i="78"/>
  <c r="F11" i="78"/>
  <c r="F12" i="78"/>
  <c r="F13" i="78"/>
  <c r="F14" i="78"/>
  <c r="F15" i="78"/>
  <c r="F16" i="78"/>
  <c r="F17" i="78"/>
  <c r="F18" i="78"/>
  <c r="F19" i="78"/>
  <c r="F20" i="78"/>
  <c r="F21" i="78"/>
  <c r="F22" i="78"/>
  <c r="F23" i="78"/>
  <c r="F24" i="78"/>
  <c r="F25" i="78"/>
  <c r="F26" i="78"/>
  <c r="F27" i="78"/>
  <c r="F28" i="78"/>
  <c r="F29" i="78"/>
  <c r="F30" i="78"/>
  <c r="F31" i="78"/>
  <c r="F32" i="78"/>
  <c r="F33" i="78"/>
  <c r="F8" i="79"/>
  <c r="F9" i="79"/>
  <c r="F10" i="79"/>
  <c r="F11" i="79"/>
  <c r="F12" i="79"/>
  <c r="F13" i="79"/>
  <c r="F14" i="79"/>
  <c r="F15" i="79"/>
  <c r="F16" i="79"/>
  <c r="F17" i="79"/>
  <c r="F18" i="79"/>
  <c r="F19" i="79"/>
  <c r="F20" i="79"/>
  <c r="F21" i="79"/>
  <c r="F22" i="79"/>
  <c r="F23" i="79"/>
  <c r="F24" i="79"/>
  <c r="F25" i="79"/>
  <c r="F26" i="79"/>
  <c r="F27" i="79"/>
  <c r="F28" i="79"/>
  <c r="F29" i="79"/>
  <c r="F30" i="79"/>
  <c r="F31" i="79"/>
  <c r="F32" i="79"/>
  <c r="F33" i="79"/>
  <c r="F8" i="80"/>
  <c r="F9" i="80"/>
  <c r="F10" i="80"/>
  <c r="F11" i="80"/>
  <c r="F12" i="80"/>
  <c r="F13" i="80"/>
  <c r="F14" i="80"/>
  <c r="F15" i="80"/>
  <c r="F16" i="80"/>
  <c r="F17" i="80"/>
  <c r="F18" i="80"/>
  <c r="F19" i="80"/>
  <c r="F20" i="80"/>
  <c r="F21" i="80"/>
  <c r="F22" i="80"/>
  <c r="F23" i="80"/>
  <c r="F24" i="80"/>
  <c r="F25" i="80"/>
  <c r="F26" i="80"/>
  <c r="F27" i="80"/>
  <c r="F28" i="80"/>
  <c r="F29" i="80"/>
  <c r="F30" i="80"/>
  <c r="F31" i="80"/>
  <c r="F32" i="80"/>
  <c r="F33" i="80"/>
  <c r="F8" i="81"/>
  <c r="F9" i="81"/>
  <c r="F10" i="81"/>
  <c r="F11" i="81"/>
  <c r="F12" i="81"/>
  <c r="F13" i="81"/>
  <c r="F14" i="81"/>
  <c r="F15" i="81"/>
  <c r="F16" i="81"/>
  <c r="F17" i="81"/>
  <c r="F18" i="81"/>
  <c r="F19" i="81"/>
  <c r="F20" i="81"/>
  <c r="F21" i="81"/>
  <c r="F22" i="81"/>
  <c r="F23" i="81"/>
  <c r="F24" i="81"/>
  <c r="F25" i="81"/>
  <c r="F26" i="81"/>
  <c r="F27" i="81"/>
  <c r="F28" i="81"/>
  <c r="F29" i="81"/>
  <c r="F30" i="81"/>
  <c r="F31" i="81"/>
  <c r="F32" i="81"/>
  <c r="F33" i="81"/>
  <c r="F8" i="82"/>
  <c r="F9" i="82"/>
  <c r="F10" i="82"/>
  <c r="F11" i="82"/>
  <c r="F12" i="82"/>
  <c r="F13" i="82"/>
  <c r="F14" i="82"/>
  <c r="F15" i="82"/>
  <c r="F16" i="82"/>
  <c r="F17" i="82"/>
  <c r="F18" i="82"/>
  <c r="F19" i="82"/>
  <c r="F20" i="82"/>
  <c r="F21" i="82"/>
  <c r="F22" i="82"/>
  <c r="F23" i="82"/>
  <c r="F24" i="82"/>
  <c r="F25" i="82"/>
  <c r="F26" i="82"/>
  <c r="F27" i="82"/>
  <c r="F28" i="82"/>
  <c r="F29" i="82"/>
  <c r="F30" i="82"/>
  <c r="F31" i="82"/>
  <c r="F32" i="82"/>
  <c r="F33" i="82"/>
  <c r="F8" i="83"/>
  <c r="F9" i="83"/>
  <c r="F10" i="83"/>
  <c r="F11" i="83"/>
  <c r="F12" i="83"/>
  <c r="F13" i="83"/>
  <c r="F14" i="83"/>
  <c r="F15" i="83"/>
  <c r="F16" i="83"/>
  <c r="F17" i="83"/>
  <c r="F18" i="83"/>
  <c r="F19" i="83"/>
  <c r="F20" i="83"/>
  <c r="F21" i="83"/>
  <c r="F22" i="83"/>
  <c r="F23" i="83"/>
  <c r="F24" i="83"/>
  <c r="F25" i="83"/>
  <c r="F26" i="83"/>
  <c r="F27" i="83"/>
  <c r="F28" i="83"/>
  <c r="F29" i="83"/>
  <c r="F30" i="83"/>
  <c r="F31" i="83"/>
  <c r="F32" i="83"/>
  <c r="F33" i="83"/>
  <c r="F8" i="84"/>
  <c r="F9" i="84"/>
  <c r="F10" i="84"/>
  <c r="F11" i="84"/>
  <c r="F12" i="84"/>
  <c r="F13" i="84"/>
  <c r="F14" i="84"/>
  <c r="F15" i="84"/>
  <c r="F16" i="84"/>
  <c r="F17" i="84"/>
  <c r="F18" i="84"/>
  <c r="F19" i="84"/>
  <c r="F20" i="84"/>
  <c r="F21" i="84"/>
  <c r="F22" i="84"/>
  <c r="F23" i="84"/>
  <c r="F24" i="84"/>
  <c r="F25" i="84"/>
  <c r="F26" i="84"/>
  <c r="F27" i="84"/>
  <c r="F28" i="84"/>
  <c r="F29" i="84"/>
  <c r="F30" i="84"/>
  <c r="F31" i="84"/>
  <c r="F32" i="84"/>
  <c r="F33" i="84"/>
  <c r="F8" i="85"/>
  <c r="F9" i="85"/>
  <c r="F10" i="85"/>
  <c r="F11" i="85"/>
  <c r="F12" i="85"/>
  <c r="F13" i="85"/>
  <c r="F14" i="85"/>
  <c r="F15" i="85"/>
  <c r="F16" i="85"/>
  <c r="F17" i="85"/>
  <c r="F18" i="85"/>
  <c r="F19" i="85"/>
  <c r="F20" i="85"/>
  <c r="F21" i="85"/>
  <c r="F22" i="85"/>
  <c r="F23" i="85"/>
  <c r="F24" i="85"/>
  <c r="F25" i="85"/>
  <c r="F26" i="85"/>
  <c r="F27" i="85"/>
  <c r="F28" i="85"/>
  <c r="F29" i="85"/>
  <c r="F30" i="85"/>
  <c r="F31" i="85"/>
  <c r="F32" i="85"/>
  <c r="F33" i="85"/>
  <c r="F8" i="86"/>
  <c r="F9" i="86"/>
  <c r="F10" i="86"/>
  <c r="F11" i="86"/>
  <c r="F12" i="86"/>
  <c r="F13" i="86"/>
  <c r="F14" i="86"/>
  <c r="F15" i="86"/>
  <c r="F16" i="86"/>
  <c r="F17" i="86"/>
  <c r="F18" i="86"/>
  <c r="F19" i="86"/>
  <c r="F20" i="86"/>
  <c r="F21" i="86"/>
  <c r="F22" i="86"/>
  <c r="F23" i="86"/>
  <c r="F24" i="86"/>
  <c r="F25" i="86"/>
  <c r="F26" i="86"/>
  <c r="F27" i="86"/>
  <c r="F28" i="86"/>
  <c r="F29" i="86"/>
  <c r="F30" i="86"/>
  <c r="F31" i="86"/>
  <c r="F32" i="86"/>
  <c r="F33" i="86"/>
  <c r="F8" i="87"/>
  <c r="F9" i="87"/>
  <c r="F10" i="87"/>
  <c r="F11" i="87"/>
  <c r="F12" i="87"/>
  <c r="F13" i="87"/>
  <c r="F14" i="87"/>
  <c r="F15" i="87"/>
  <c r="F16" i="87"/>
  <c r="F17" i="87"/>
  <c r="F18" i="87"/>
  <c r="F19" i="87"/>
  <c r="F20" i="87"/>
  <c r="F21" i="87"/>
  <c r="F22" i="87"/>
  <c r="F23" i="87"/>
  <c r="F24" i="87"/>
  <c r="F25" i="87"/>
  <c r="F26" i="87"/>
  <c r="F27" i="87"/>
  <c r="F28" i="87"/>
  <c r="F29" i="87"/>
  <c r="F30" i="87"/>
  <c r="F31" i="87"/>
  <c r="F32" i="87"/>
  <c r="F33" i="87"/>
  <c r="F8" i="88"/>
  <c r="F9" i="88"/>
  <c r="F10" i="88"/>
  <c r="F11" i="88"/>
  <c r="F12" i="88"/>
  <c r="F13" i="88"/>
  <c r="F14" i="88"/>
  <c r="F15" i="88"/>
  <c r="F16" i="88"/>
  <c r="F17" i="88"/>
  <c r="F18" i="88"/>
  <c r="F19" i="88"/>
  <c r="F20" i="88"/>
  <c r="F21" i="88"/>
  <c r="F22" i="88"/>
  <c r="F23" i="88"/>
  <c r="F24" i="88"/>
  <c r="F25" i="88"/>
  <c r="F26" i="88"/>
  <c r="F27" i="88"/>
  <c r="F28" i="88"/>
  <c r="F29" i="88"/>
  <c r="F30" i="88"/>
  <c r="F31" i="88"/>
  <c r="F32" i="88"/>
  <c r="F33" i="88"/>
  <c r="F8" i="89"/>
  <c r="F9" i="89"/>
  <c r="F10" i="89"/>
  <c r="F11" i="89"/>
  <c r="F12" i="89"/>
  <c r="F13" i="89"/>
  <c r="F14" i="89"/>
  <c r="F15" i="89"/>
  <c r="F16" i="89"/>
  <c r="F17" i="89"/>
  <c r="F18" i="89"/>
  <c r="F19" i="89"/>
  <c r="F20" i="89"/>
  <c r="F21" i="89"/>
  <c r="F22" i="89"/>
  <c r="F23" i="89"/>
  <c r="F24" i="89"/>
  <c r="F25" i="89"/>
  <c r="F26" i="89"/>
  <c r="F27" i="89"/>
  <c r="F28" i="89"/>
  <c r="F29" i="89"/>
  <c r="F30" i="89"/>
  <c r="F31" i="89"/>
  <c r="F32" i="89"/>
  <c r="F33" i="89"/>
  <c r="F8" i="90"/>
  <c r="F9" i="90"/>
  <c r="F10" i="90"/>
  <c r="F11" i="90"/>
  <c r="F12" i="90"/>
  <c r="F13" i="90"/>
  <c r="F14" i="90"/>
  <c r="F15" i="90"/>
  <c r="F16" i="90"/>
  <c r="F17" i="90"/>
  <c r="F18" i="90"/>
  <c r="F19" i="90"/>
  <c r="F20" i="90"/>
  <c r="F21" i="90"/>
  <c r="F22" i="90"/>
  <c r="F23" i="90"/>
  <c r="F24" i="90"/>
  <c r="F25" i="90"/>
  <c r="F26" i="90"/>
  <c r="F27" i="90"/>
  <c r="F28" i="90"/>
  <c r="F29" i="90"/>
  <c r="F30" i="90"/>
  <c r="F31" i="90"/>
  <c r="F32" i="90"/>
  <c r="F33" i="90"/>
  <c r="F8" i="91"/>
  <c r="F9" i="91"/>
  <c r="F10" i="91"/>
  <c r="F11" i="91"/>
  <c r="F12" i="91"/>
  <c r="F13" i="91"/>
  <c r="F14" i="91"/>
  <c r="F15" i="91"/>
  <c r="F16" i="91"/>
  <c r="F17" i="91"/>
  <c r="F18" i="91"/>
  <c r="F19" i="91"/>
  <c r="F20" i="91"/>
  <c r="F21" i="91"/>
  <c r="F22" i="91"/>
  <c r="F23" i="91"/>
  <c r="F24" i="91"/>
  <c r="F25" i="91"/>
  <c r="F26" i="91"/>
  <c r="F27" i="91"/>
  <c r="F28" i="91"/>
  <c r="F29" i="91"/>
  <c r="F30" i="91"/>
  <c r="F31" i="91"/>
  <c r="F32" i="91"/>
  <c r="F33" i="91"/>
  <c r="F8" i="93"/>
  <c r="F9" i="93"/>
  <c r="F10" i="93"/>
  <c r="F11" i="93"/>
  <c r="F12" i="93"/>
  <c r="F13" i="93"/>
  <c r="F14" i="93"/>
  <c r="F15" i="93"/>
  <c r="F16" i="93"/>
  <c r="F17" i="93"/>
  <c r="F18" i="93"/>
  <c r="F19" i="93"/>
  <c r="F20" i="93"/>
  <c r="F21" i="93"/>
  <c r="F22" i="93"/>
  <c r="F23" i="93"/>
  <c r="F24" i="93"/>
  <c r="F25" i="93"/>
  <c r="F26" i="93"/>
  <c r="F27" i="93"/>
  <c r="F28" i="93"/>
  <c r="F29" i="93"/>
  <c r="F30" i="93"/>
  <c r="F31" i="93"/>
  <c r="F32" i="93"/>
  <c r="F33" i="93"/>
  <c r="F8" i="94"/>
  <c r="F9" i="94"/>
  <c r="F10" i="94"/>
  <c r="F11" i="94"/>
  <c r="F12" i="94"/>
  <c r="F13" i="94"/>
  <c r="F14" i="94"/>
  <c r="F15" i="94"/>
  <c r="F16" i="94"/>
  <c r="F17" i="94"/>
  <c r="F18" i="94"/>
  <c r="F19" i="94"/>
  <c r="F20" i="94"/>
  <c r="F21" i="94"/>
  <c r="F22" i="94"/>
  <c r="F23" i="94"/>
  <c r="F24" i="94"/>
  <c r="F25" i="94"/>
  <c r="F26" i="94"/>
  <c r="F27" i="94"/>
  <c r="F28" i="94"/>
  <c r="F29" i="94"/>
  <c r="F30" i="94"/>
  <c r="F31" i="94"/>
  <c r="F32" i="94"/>
  <c r="F33" i="94"/>
  <c r="F8" i="95"/>
  <c r="F9" i="95"/>
  <c r="F10" i="95"/>
  <c r="F11" i="95"/>
  <c r="F12" i="95"/>
  <c r="F13" i="95"/>
  <c r="F14" i="95"/>
  <c r="F15" i="95"/>
  <c r="F16" i="95"/>
  <c r="F17" i="95"/>
  <c r="F18" i="95"/>
  <c r="F19" i="95"/>
  <c r="F20" i="95"/>
  <c r="F21" i="95"/>
  <c r="F22" i="95"/>
  <c r="F23" i="95"/>
  <c r="F24" i="95"/>
  <c r="F25" i="95"/>
  <c r="F26" i="95"/>
  <c r="F27" i="95"/>
  <c r="F28" i="95"/>
  <c r="F29" i="95"/>
  <c r="F30" i="95"/>
  <c r="F31" i="95"/>
  <c r="F32" i="95"/>
  <c r="F33" i="95"/>
  <c r="F8" i="96"/>
  <c r="F9" i="96"/>
  <c r="F10" i="96"/>
  <c r="F11" i="96"/>
  <c r="F12" i="96"/>
  <c r="F13" i="96"/>
  <c r="F14" i="96"/>
  <c r="F15" i="96"/>
  <c r="F16" i="96"/>
  <c r="F17" i="96"/>
  <c r="F18" i="96"/>
  <c r="F19" i="96"/>
  <c r="F20" i="96"/>
  <c r="F21" i="96"/>
  <c r="F22" i="96"/>
  <c r="F23" i="96"/>
  <c r="F24" i="96"/>
  <c r="F25" i="96"/>
  <c r="F26" i="96"/>
  <c r="F27" i="96"/>
  <c r="F28" i="96"/>
  <c r="F29" i="96"/>
  <c r="F30" i="96"/>
  <c r="F31" i="96"/>
  <c r="F32" i="96"/>
  <c r="F33" i="96"/>
  <c r="F8" i="97"/>
  <c r="F9" i="97"/>
  <c r="F10" i="97"/>
  <c r="F11" i="97"/>
  <c r="F12" i="97"/>
  <c r="F13" i="97"/>
  <c r="F14" i="97"/>
  <c r="F15" i="97"/>
  <c r="F16" i="97"/>
  <c r="F17" i="97"/>
  <c r="F18" i="97"/>
  <c r="F19" i="97"/>
  <c r="F20" i="97"/>
  <c r="F21" i="97"/>
  <c r="F22" i="97"/>
  <c r="F23" i="97"/>
  <c r="F24" i="97"/>
  <c r="F25" i="97"/>
  <c r="F26" i="97"/>
  <c r="F27" i="97"/>
  <c r="F28" i="97"/>
  <c r="F29" i="97"/>
  <c r="F30" i="97"/>
  <c r="F31" i="97"/>
  <c r="F32" i="97"/>
  <c r="F33" i="97"/>
  <c r="F8" i="98"/>
  <c r="F9" i="98"/>
  <c r="F10" i="98"/>
  <c r="F11" i="98"/>
  <c r="F12" i="98"/>
  <c r="F13" i="98"/>
  <c r="F14" i="98"/>
  <c r="F15" i="98"/>
  <c r="F16" i="98"/>
  <c r="F17" i="98"/>
  <c r="F18" i="98"/>
  <c r="F19" i="98"/>
  <c r="F20" i="98"/>
  <c r="F21" i="98"/>
  <c r="F22" i="98"/>
  <c r="F23" i="98"/>
  <c r="F24" i="98"/>
  <c r="F25" i="98"/>
  <c r="F26" i="98"/>
  <c r="F27" i="98"/>
  <c r="F28" i="98"/>
  <c r="F29" i="98"/>
  <c r="F30" i="98"/>
  <c r="F31" i="98"/>
  <c r="F32" i="98"/>
  <c r="F33" i="98"/>
  <c r="F8" i="99"/>
  <c r="F9" i="99"/>
  <c r="F10" i="99"/>
  <c r="F11" i="99"/>
  <c r="F12" i="99"/>
  <c r="F13" i="99"/>
  <c r="F14" i="99"/>
  <c r="F15" i="99"/>
  <c r="F16" i="99"/>
  <c r="F17" i="99"/>
  <c r="F18" i="99"/>
  <c r="F19" i="99"/>
  <c r="F20" i="99"/>
  <c r="F21" i="99"/>
  <c r="F22" i="99"/>
  <c r="F23" i="99"/>
  <c r="F24" i="99"/>
  <c r="F25" i="99"/>
  <c r="F26" i="99"/>
  <c r="F27" i="99"/>
  <c r="F28" i="99"/>
  <c r="F29" i="99"/>
  <c r="F30" i="99"/>
  <c r="F31" i="99"/>
  <c r="F32" i="99"/>
  <c r="F33" i="99"/>
  <c r="F8" i="100"/>
  <c r="F9" i="100"/>
  <c r="F10" i="100"/>
  <c r="F11" i="100"/>
  <c r="F12" i="100"/>
  <c r="F13" i="100"/>
  <c r="F14" i="100"/>
  <c r="F15" i="100"/>
  <c r="F16" i="100"/>
  <c r="F17" i="100"/>
  <c r="F18" i="100"/>
  <c r="F19" i="100"/>
  <c r="F20" i="100"/>
  <c r="F21" i="100"/>
  <c r="F22" i="100"/>
  <c r="F23" i="100"/>
  <c r="F24" i="100"/>
  <c r="F25" i="100"/>
  <c r="F26" i="100"/>
  <c r="F27" i="100"/>
  <c r="F28" i="100"/>
  <c r="F29" i="100"/>
  <c r="F30" i="100"/>
  <c r="F31" i="100"/>
  <c r="F32" i="100"/>
  <c r="F33" i="100"/>
  <c r="F8" i="101"/>
  <c r="F9" i="101"/>
  <c r="F10" i="101"/>
  <c r="F11" i="101"/>
  <c r="F12" i="101"/>
  <c r="F13" i="101"/>
  <c r="F14" i="101"/>
  <c r="F15" i="101"/>
  <c r="F16" i="101"/>
  <c r="F17" i="101"/>
  <c r="F18" i="101"/>
  <c r="F19" i="101"/>
  <c r="F20" i="101"/>
  <c r="F21" i="101"/>
  <c r="F22" i="101"/>
  <c r="F23" i="101"/>
  <c r="F24" i="101"/>
  <c r="F25" i="101"/>
  <c r="F26" i="101"/>
  <c r="F27" i="101"/>
  <c r="F28" i="101"/>
  <c r="F29" i="101"/>
  <c r="F30" i="101"/>
  <c r="F31" i="101"/>
  <c r="F32" i="101"/>
  <c r="F33" i="101"/>
  <c r="F8" i="102"/>
  <c r="F9" i="102"/>
  <c r="F10" i="102"/>
  <c r="F11" i="102"/>
  <c r="F12" i="102"/>
  <c r="F13" i="102"/>
  <c r="F14" i="102"/>
  <c r="F15" i="102"/>
  <c r="F16" i="102"/>
  <c r="F17" i="102"/>
  <c r="F18" i="102"/>
  <c r="F19" i="102"/>
  <c r="F20" i="102"/>
  <c r="F21" i="102"/>
  <c r="F22" i="102"/>
  <c r="F23" i="102"/>
  <c r="F24" i="102"/>
  <c r="F25" i="102"/>
  <c r="F26" i="102"/>
  <c r="F27" i="102"/>
  <c r="F28" i="102"/>
  <c r="F29" i="102"/>
  <c r="F30" i="102"/>
  <c r="F31" i="102"/>
  <c r="F32" i="102"/>
  <c r="F33" i="102"/>
  <c r="F8" i="103"/>
  <c r="F9" i="103"/>
  <c r="F10" i="103"/>
  <c r="F11" i="103"/>
  <c r="F12" i="103"/>
  <c r="F13" i="103"/>
  <c r="F14" i="103"/>
  <c r="F15" i="103"/>
  <c r="F16" i="103"/>
  <c r="F17" i="103"/>
  <c r="F18" i="103"/>
  <c r="F19" i="103"/>
  <c r="F20" i="103"/>
  <c r="F21" i="103"/>
  <c r="F22" i="103"/>
  <c r="F23" i="103"/>
  <c r="F24" i="103"/>
  <c r="F25" i="103"/>
  <c r="F26" i="103"/>
  <c r="F27" i="103"/>
  <c r="F28" i="103"/>
  <c r="F29" i="103"/>
  <c r="F30" i="103"/>
  <c r="F31" i="103"/>
  <c r="F32" i="103"/>
  <c r="F33" i="103"/>
  <c r="F8" i="104"/>
  <c r="F9" i="104"/>
  <c r="F10" i="104"/>
  <c r="F11" i="104"/>
  <c r="F12" i="104"/>
  <c r="F13" i="104"/>
  <c r="F14" i="104"/>
  <c r="F15" i="104"/>
  <c r="F16" i="104"/>
  <c r="F17" i="104"/>
  <c r="F18" i="104"/>
  <c r="F19" i="104"/>
  <c r="F20" i="104"/>
  <c r="F21" i="104"/>
  <c r="F22" i="104"/>
  <c r="F23" i="104"/>
  <c r="F24" i="104"/>
  <c r="F25" i="104"/>
  <c r="F26" i="104"/>
  <c r="F27" i="104"/>
  <c r="F28" i="104"/>
  <c r="F29" i="104"/>
  <c r="F30" i="104"/>
  <c r="F31" i="104"/>
  <c r="F32" i="104"/>
  <c r="F33" i="104"/>
  <c r="F8" i="105"/>
  <c r="F9" i="105"/>
  <c r="F10" i="105"/>
  <c r="F11" i="105"/>
  <c r="F12" i="105"/>
  <c r="F13" i="105"/>
  <c r="F14" i="105"/>
  <c r="F15" i="105"/>
  <c r="F16" i="105"/>
  <c r="F17" i="105"/>
  <c r="F18" i="105"/>
  <c r="F19" i="105"/>
  <c r="F20" i="105"/>
  <c r="F21" i="105"/>
  <c r="F22" i="105"/>
  <c r="F23" i="105"/>
  <c r="F24" i="105"/>
  <c r="F25" i="105"/>
  <c r="F26" i="105"/>
  <c r="F27" i="105"/>
  <c r="F28" i="105"/>
  <c r="F29" i="105"/>
  <c r="F30" i="105"/>
  <c r="F31" i="105"/>
  <c r="F32" i="105"/>
  <c r="F33" i="105"/>
  <c r="F8" i="106"/>
  <c r="F9" i="106"/>
  <c r="F10" i="106"/>
  <c r="F11" i="106"/>
  <c r="F12" i="106"/>
  <c r="F13" i="106"/>
  <c r="F14" i="106"/>
  <c r="F15" i="106"/>
  <c r="F16" i="106"/>
  <c r="F17" i="106"/>
  <c r="F18" i="106"/>
  <c r="F19" i="106"/>
  <c r="F20" i="106"/>
  <c r="F21" i="106"/>
  <c r="F22" i="106"/>
  <c r="F23" i="106"/>
  <c r="F24" i="106"/>
  <c r="F25" i="106"/>
  <c r="F26" i="106"/>
  <c r="F27" i="106"/>
  <c r="F28" i="106"/>
  <c r="F29" i="106"/>
  <c r="F30" i="106"/>
  <c r="F31" i="106"/>
  <c r="F32" i="106"/>
  <c r="F33" i="106"/>
  <c r="F8" i="107"/>
  <c r="F9" i="107"/>
  <c r="F10" i="107"/>
  <c r="F11" i="107"/>
  <c r="F12" i="107"/>
  <c r="F13" i="107"/>
  <c r="F14" i="107"/>
  <c r="F15" i="107"/>
  <c r="F16" i="107"/>
  <c r="F17" i="107"/>
  <c r="F18" i="107"/>
  <c r="F19" i="107"/>
  <c r="F20" i="107"/>
  <c r="F21" i="107"/>
  <c r="F22" i="107"/>
  <c r="F23" i="107"/>
  <c r="F24" i="107"/>
  <c r="F25" i="107"/>
  <c r="F26" i="107"/>
  <c r="F27" i="107"/>
  <c r="F28" i="107"/>
  <c r="F29" i="107"/>
  <c r="F30" i="107"/>
  <c r="F31" i="107"/>
  <c r="F32" i="107"/>
  <c r="F33" i="107"/>
  <c r="F8" i="108"/>
  <c r="F9" i="108"/>
  <c r="F10" i="108"/>
  <c r="F11" i="108"/>
  <c r="F12" i="108"/>
  <c r="F13" i="108"/>
  <c r="F14" i="108"/>
  <c r="F15" i="108"/>
  <c r="F16" i="108"/>
  <c r="F17" i="108"/>
  <c r="F18" i="108"/>
  <c r="F19" i="108"/>
  <c r="F20" i="108"/>
  <c r="F21" i="108"/>
  <c r="F22" i="108"/>
  <c r="F23" i="108"/>
  <c r="F24" i="108"/>
  <c r="F25" i="108"/>
  <c r="F26" i="108"/>
  <c r="F27" i="108"/>
  <c r="F28" i="108"/>
  <c r="F29" i="108"/>
  <c r="F30" i="108"/>
  <c r="F31" i="108"/>
  <c r="F32" i="108"/>
  <c r="F33" i="108"/>
  <c r="F8" i="109"/>
  <c r="F9" i="109"/>
  <c r="F10" i="109"/>
  <c r="F11" i="109"/>
  <c r="F12" i="109"/>
  <c r="F13" i="109"/>
  <c r="F14" i="109"/>
  <c r="F15" i="109"/>
  <c r="F16" i="109"/>
  <c r="F17" i="109"/>
  <c r="F18" i="109"/>
  <c r="F19" i="109"/>
  <c r="F20" i="109"/>
  <c r="F21" i="109"/>
  <c r="F22" i="109"/>
  <c r="F23" i="109"/>
  <c r="F24" i="109"/>
  <c r="F25" i="109"/>
  <c r="F26" i="109"/>
  <c r="F27" i="109"/>
  <c r="F28" i="109"/>
  <c r="F29" i="109"/>
  <c r="F30" i="109"/>
  <c r="F31" i="109"/>
  <c r="F32" i="109"/>
  <c r="F33" i="109"/>
  <c r="F8" i="110"/>
  <c r="F9" i="110"/>
  <c r="F10" i="110"/>
  <c r="F11" i="110"/>
  <c r="F12" i="110"/>
  <c r="F13" i="110"/>
  <c r="F14" i="110"/>
  <c r="F15" i="110"/>
  <c r="F16" i="110"/>
  <c r="F17" i="110"/>
  <c r="F18" i="110"/>
  <c r="F19" i="110"/>
  <c r="F20" i="110"/>
  <c r="F21" i="110"/>
  <c r="F22" i="110"/>
  <c r="F23" i="110"/>
  <c r="F24" i="110"/>
  <c r="F25" i="110"/>
  <c r="F26" i="110"/>
  <c r="F27" i="110"/>
  <c r="F28" i="110"/>
  <c r="F29" i="110"/>
  <c r="F30" i="110"/>
  <c r="F31" i="110"/>
  <c r="F32" i="110"/>
  <c r="F33" i="110"/>
  <c r="F8" i="111"/>
  <c r="F9" i="111"/>
  <c r="F10" i="111"/>
  <c r="F11" i="111"/>
  <c r="F12" i="111"/>
  <c r="F13" i="111"/>
  <c r="F14" i="111"/>
  <c r="F15" i="111"/>
  <c r="F16" i="111"/>
  <c r="F17" i="111"/>
  <c r="F18" i="111"/>
  <c r="F19" i="111"/>
  <c r="F20" i="111"/>
  <c r="F21" i="111"/>
  <c r="F22" i="111"/>
  <c r="F23" i="111"/>
  <c r="F24" i="111"/>
  <c r="F25" i="111"/>
  <c r="F26" i="111"/>
  <c r="F27" i="111"/>
  <c r="F28" i="111"/>
  <c r="F29" i="111"/>
  <c r="F30" i="111"/>
  <c r="F31" i="111"/>
  <c r="F32" i="111"/>
  <c r="F33" i="111"/>
  <c r="F8" i="112"/>
  <c r="F9" i="112"/>
  <c r="F10" i="112"/>
  <c r="F11" i="112"/>
  <c r="F12" i="112"/>
  <c r="F13" i="112"/>
  <c r="F14" i="112"/>
  <c r="F15" i="112"/>
  <c r="F16" i="112"/>
  <c r="F17" i="112"/>
  <c r="F18" i="112"/>
  <c r="F19" i="112"/>
  <c r="F20" i="112"/>
  <c r="F21" i="112"/>
  <c r="F22" i="112"/>
  <c r="F23" i="112"/>
  <c r="F24" i="112"/>
  <c r="F25" i="112"/>
  <c r="F26" i="112"/>
  <c r="F27" i="112"/>
  <c r="F28" i="112"/>
  <c r="F29" i="112"/>
  <c r="F30" i="112"/>
  <c r="F31" i="112"/>
  <c r="F32" i="112"/>
  <c r="F33" i="112"/>
  <c r="F8" i="113"/>
  <c r="F9" i="113"/>
  <c r="F10" i="113"/>
  <c r="F11" i="113"/>
  <c r="F12" i="113"/>
  <c r="F13" i="113"/>
  <c r="F14" i="113"/>
  <c r="F15" i="113"/>
  <c r="F16" i="113"/>
  <c r="F17" i="113"/>
  <c r="F18" i="113"/>
  <c r="F19" i="113"/>
  <c r="F20" i="113"/>
  <c r="F21" i="113"/>
  <c r="F22" i="113"/>
  <c r="F23" i="113"/>
  <c r="F24" i="113"/>
  <c r="F25" i="113"/>
  <c r="F26" i="113"/>
  <c r="F27" i="113"/>
  <c r="F28" i="113"/>
  <c r="F29" i="113"/>
  <c r="F30" i="113"/>
  <c r="F31" i="113"/>
  <c r="F32" i="113"/>
  <c r="F33" i="113"/>
  <c r="F8" i="114"/>
  <c r="F9" i="114"/>
  <c r="F10" i="114"/>
  <c r="F11" i="114"/>
  <c r="F12" i="114"/>
  <c r="F13" i="114"/>
  <c r="F14" i="114"/>
  <c r="F15" i="114"/>
  <c r="F16" i="114"/>
  <c r="F17" i="114"/>
  <c r="F18" i="114"/>
  <c r="F19" i="114"/>
  <c r="F20" i="114"/>
  <c r="F21" i="114"/>
  <c r="F22" i="114"/>
  <c r="F23" i="114"/>
  <c r="F24" i="114"/>
  <c r="F25" i="114"/>
  <c r="F26" i="114"/>
  <c r="F27" i="114"/>
  <c r="F28" i="114"/>
  <c r="F29" i="114"/>
  <c r="F30" i="114"/>
  <c r="F31" i="114"/>
  <c r="F32" i="114"/>
  <c r="F33" i="114"/>
  <c r="F8" i="115"/>
  <c r="F9" i="115"/>
  <c r="F10" i="115"/>
  <c r="F11" i="115"/>
  <c r="F12" i="115"/>
  <c r="F13" i="115"/>
  <c r="F14" i="115"/>
  <c r="F15" i="115"/>
  <c r="F16" i="115"/>
  <c r="F17" i="115"/>
  <c r="F18" i="115"/>
  <c r="F19" i="115"/>
  <c r="F20" i="115"/>
  <c r="F21" i="115"/>
  <c r="F22" i="115"/>
  <c r="F23" i="115"/>
  <c r="F24" i="115"/>
  <c r="F25" i="115"/>
  <c r="F26" i="115"/>
  <c r="F27" i="115"/>
  <c r="F28" i="115"/>
  <c r="F29" i="115"/>
  <c r="F30" i="115"/>
  <c r="F31" i="115"/>
  <c r="F32" i="115"/>
  <c r="F33" i="115"/>
  <c r="F8" i="6"/>
  <c r="F9" i="6"/>
  <c r="F10" i="6"/>
  <c r="F11" i="6"/>
  <c r="F12" i="6"/>
  <c r="F13" i="6"/>
  <c r="F14" i="6"/>
  <c r="F15" i="6"/>
  <c r="F16" i="6"/>
  <c r="F17" i="6"/>
  <c r="F18" i="6"/>
  <c r="F19" i="6"/>
  <c r="F20" i="6"/>
  <c r="F21" i="6"/>
  <c r="F22" i="6"/>
  <c r="F23" i="6"/>
  <c r="F24" i="6"/>
  <c r="F25" i="6"/>
  <c r="F26" i="6"/>
  <c r="F27" i="6"/>
  <c r="F28" i="6"/>
  <c r="F29" i="6"/>
  <c r="F30" i="6"/>
  <c r="F31" i="6"/>
  <c r="F32" i="6"/>
  <c r="F33" i="6"/>
  <c r="F7" i="7"/>
  <c r="F34" i="7" s="1"/>
  <c r="F7" i="8"/>
  <c r="F34" i="8" s="1"/>
  <c r="F7" i="9"/>
  <c r="F34" i="9" s="1"/>
  <c r="F7" i="10"/>
  <c r="F34" i="10" s="1"/>
  <c r="F7" i="11"/>
  <c r="F34" i="11" s="1"/>
  <c r="F7" i="12"/>
  <c r="F34" i="12" s="1"/>
  <c r="F7" i="13"/>
  <c r="F34" i="13" s="1"/>
  <c r="F7" i="14"/>
  <c r="F34" i="14" s="1"/>
  <c r="F7" i="15"/>
  <c r="F34" i="15" s="1"/>
  <c r="F7" i="16"/>
  <c r="F34" i="16" s="1"/>
  <c r="F7" i="17"/>
  <c r="F34" i="17" s="1"/>
  <c r="F7" i="18"/>
  <c r="F34" i="18" s="1"/>
  <c r="F7" i="19"/>
  <c r="F34" i="19" s="1"/>
  <c r="F7" i="20"/>
  <c r="F34" i="20" s="1"/>
  <c r="F7" i="21"/>
  <c r="F34" i="21" s="1"/>
  <c r="F7" i="22"/>
  <c r="F34" i="22" s="1"/>
  <c r="F7" i="23"/>
  <c r="F34" i="23" s="1"/>
  <c r="F7" i="24"/>
  <c r="F34" i="24" s="1"/>
  <c r="F7" i="25"/>
  <c r="F34" i="25" s="1"/>
  <c r="F7" i="26"/>
  <c r="F34" i="26" s="1"/>
  <c r="F7" i="27"/>
  <c r="F34" i="27" s="1"/>
  <c r="F7" i="28"/>
  <c r="F34" i="28" s="1"/>
  <c r="F7" i="29"/>
  <c r="F34" i="29" s="1"/>
  <c r="F7" i="30"/>
  <c r="F34" i="30" s="1"/>
  <c r="F7" i="31"/>
  <c r="F34" i="31" s="1"/>
  <c r="F7" i="32"/>
  <c r="F34" i="32" s="1"/>
  <c r="F7" i="33"/>
  <c r="F34" i="33" s="1"/>
  <c r="F7" i="34"/>
  <c r="F34" i="34" s="1"/>
  <c r="F7" i="35"/>
  <c r="F34" i="35" s="1"/>
  <c r="F7" i="36"/>
  <c r="F34" i="36" s="1"/>
  <c r="F7" i="37"/>
  <c r="F34" i="37" s="1"/>
  <c r="F7" i="38"/>
  <c r="F34" i="38" s="1"/>
  <c r="F7" i="39"/>
  <c r="F34" i="39" s="1"/>
  <c r="F7" i="40"/>
  <c r="F34" i="40" s="1"/>
  <c r="F7" i="41"/>
  <c r="F34" i="41" s="1"/>
  <c r="F7" i="42"/>
  <c r="F34" i="42" s="1"/>
  <c r="F7" i="43"/>
  <c r="F34" i="43" s="1"/>
  <c r="F7" i="44"/>
  <c r="F34" i="44" s="1"/>
  <c r="F7" i="45"/>
  <c r="F34" i="45" s="1"/>
  <c r="F7" i="46"/>
  <c r="F34" i="46" s="1"/>
  <c r="F7" i="47"/>
  <c r="F34" i="47" s="1"/>
  <c r="F7" i="48"/>
  <c r="F34" i="48" s="1"/>
  <c r="F7" i="49"/>
  <c r="F34" i="49" s="1"/>
  <c r="F7" i="50"/>
  <c r="F34" i="50" s="1"/>
  <c r="F7" i="51"/>
  <c r="F34" i="51" s="1"/>
  <c r="F7" i="52"/>
  <c r="F34" i="52" s="1"/>
  <c r="F7" i="53"/>
  <c r="F34" i="53" s="1"/>
  <c r="F7" i="54"/>
  <c r="F34" i="54" s="1"/>
  <c r="F7" i="55"/>
  <c r="F34" i="55" s="1"/>
  <c r="F7" i="56"/>
  <c r="F34" i="56" s="1"/>
  <c r="F7" i="57"/>
  <c r="F34" i="57" s="1"/>
  <c r="F7" i="58"/>
  <c r="F34" i="58" s="1"/>
  <c r="F7" i="59"/>
  <c r="F34" i="59" s="1"/>
  <c r="F7" i="60"/>
  <c r="F34" i="60" s="1"/>
  <c r="F7" i="61"/>
  <c r="F34" i="61" s="1"/>
  <c r="F7" i="62"/>
  <c r="F34" i="62" s="1"/>
  <c r="F7" i="63"/>
  <c r="F34" i="63" s="1"/>
  <c r="F7" i="64"/>
  <c r="F34" i="64" s="1"/>
  <c r="F7" i="65"/>
  <c r="F34" i="65" s="1"/>
  <c r="F7" i="66"/>
  <c r="F34" i="66" s="1"/>
  <c r="F7" i="67"/>
  <c r="F34" i="67" s="1"/>
  <c r="F7" i="68"/>
  <c r="F34" i="68" s="1"/>
  <c r="F7" i="69"/>
  <c r="F34" i="69" s="1"/>
  <c r="F7" i="70"/>
  <c r="F34" i="70" s="1"/>
  <c r="F7" i="71"/>
  <c r="F34" i="71" s="1"/>
  <c r="F7" i="72"/>
  <c r="F34" i="72" s="1"/>
  <c r="F7" i="73"/>
  <c r="F34" i="73" s="1"/>
  <c r="F7" i="74"/>
  <c r="F34" i="74" s="1"/>
  <c r="F7" i="75"/>
  <c r="F34" i="75" s="1"/>
  <c r="F7" i="76"/>
  <c r="F34" i="76" s="1"/>
  <c r="F7" i="77"/>
  <c r="F34" i="77" s="1"/>
  <c r="F7" i="78"/>
  <c r="F34" i="78" s="1"/>
  <c r="F7" i="79"/>
  <c r="F34" i="79" s="1"/>
  <c r="F7" i="80"/>
  <c r="F34" i="80" s="1"/>
  <c r="F7" i="81"/>
  <c r="F34" i="81" s="1"/>
  <c r="F7" i="82"/>
  <c r="F34" i="82" s="1"/>
  <c r="F7" i="83"/>
  <c r="F34" i="83" s="1"/>
  <c r="F7" i="84"/>
  <c r="F34" i="84" s="1"/>
  <c r="F7" i="85"/>
  <c r="F34" i="85" s="1"/>
  <c r="F7" i="86"/>
  <c r="F34" i="86" s="1"/>
  <c r="F7" i="87"/>
  <c r="F34" i="87" s="1"/>
  <c r="F7" i="88"/>
  <c r="F34" i="88" s="1"/>
  <c r="F7" i="89"/>
  <c r="F34" i="89" s="1"/>
  <c r="F7" i="90"/>
  <c r="F34" i="90" s="1"/>
  <c r="F7" i="91"/>
  <c r="F34" i="91" s="1"/>
  <c r="F7" i="93"/>
  <c r="F34" i="93" s="1"/>
  <c r="F7" i="94"/>
  <c r="F34" i="94" s="1"/>
  <c r="F7" i="95"/>
  <c r="F34" i="95" s="1"/>
  <c r="F7" i="96"/>
  <c r="F34" i="96" s="1"/>
  <c r="F7" i="97"/>
  <c r="F34" i="97" s="1"/>
  <c r="F7" i="98"/>
  <c r="F34" i="98" s="1"/>
  <c r="F7" i="99"/>
  <c r="F34" i="99" s="1"/>
  <c r="F7" i="100"/>
  <c r="F34" i="100" s="1"/>
  <c r="F7" i="101"/>
  <c r="F34" i="101" s="1"/>
  <c r="F7" i="102"/>
  <c r="F34" i="102" s="1"/>
  <c r="F7" i="103"/>
  <c r="F34" i="103" s="1"/>
  <c r="F7" i="104"/>
  <c r="F34" i="104" s="1"/>
  <c r="F7" i="105"/>
  <c r="F34" i="105" s="1"/>
  <c r="F7" i="106"/>
  <c r="F34" i="106" s="1"/>
  <c r="F7" i="107"/>
  <c r="F34" i="107" s="1"/>
  <c r="F7" i="108"/>
  <c r="F34" i="108" s="1"/>
  <c r="F7" i="109"/>
  <c r="F34" i="109" s="1"/>
  <c r="F7" i="110"/>
  <c r="F34" i="110" s="1"/>
  <c r="F7" i="111"/>
  <c r="F34" i="111" s="1"/>
  <c r="F7" i="112"/>
  <c r="F34" i="112" s="1"/>
  <c r="F7" i="113"/>
  <c r="F34" i="113" s="1"/>
  <c r="F7" i="114"/>
  <c r="F34" i="114" s="1"/>
  <c r="F7" i="115"/>
  <c r="F34" i="115" s="1"/>
  <c r="F7" i="6"/>
  <c r="F34" i="6" s="1"/>
  <c r="D33" i="116"/>
  <c r="C33" i="116"/>
  <c r="B33" i="116"/>
  <c r="B30" i="116"/>
  <c r="C30" i="116"/>
  <c r="D30" i="116"/>
  <c r="B31" i="116"/>
  <c r="C31" i="116"/>
  <c r="D31" i="116"/>
  <c r="D29" i="116"/>
  <c r="C29" i="116"/>
  <c r="B29" i="116"/>
  <c r="B24" i="116"/>
  <c r="C24" i="116"/>
  <c r="D24" i="116"/>
  <c r="B25" i="116"/>
  <c r="C25" i="116"/>
  <c r="D25" i="116"/>
  <c r="B26" i="116"/>
  <c r="C26" i="116"/>
  <c r="D26" i="116"/>
  <c r="B27" i="116"/>
  <c r="C27" i="116"/>
  <c r="D27" i="116"/>
  <c r="D23" i="116"/>
  <c r="C23" i="116"/>
  <c r="B23" i="116"/>
  <c r="B8" i="116"/>
  <c r="C8" i="116"/>
  <c r="D8" i="116"/>
  <c r="B9" i="116"/>
  <c r="C9" i="116"/>
  <c r="D9" i="116"/>
  <c r="B10" i="116"/>
  <c r="C10" i="116"/>
  <c r="D10" i="116"/>
  <c r="B11" i="116"/>
  <c r="C11" i="116"/>
  <c r="D11" i="116"/>
  <c r="B12" i="116"/>
  <c r="C12" i="116"/>
  <c r="D12" i="116"/>
  <c r="B13" i="116"/>
  <c r="C13" i="116"/>
  <c r="D13" i="116"/>
  <c r="B14" i="116"/>
  <c r="C14" i="116"/>
  <c r="D14" i="116"/>
  <c r="B15" i="116"/>
  <c r="C15" i="116"/>
  <c r="D15" i="116"/>
  <c r="B16" i="116"/>
  <c r="C16" i="116"/>
  <c r="D16" i="116"/>
  <c r="B17" i="116"/>
  <c r="C17" i="116"/>
  <c r="D17" i="116"/>
  <c r="B18" i="116"/>
  <c r="C18" i="116"/>
  <c r="D18" i="116"/>
  <c r="B20" i="116"/>
  <c r="B19" i="116" s="1"/>
  <c r="C20" i="116"/>
  <c r="C19" i="116" s="1"/>
  <c r="D20" i="116"/>
  <c r="D19" i="116" s="1"/>
  <c r="B21" i="116"/>
  <c r="C21" i="116"/>
  <c r="D21" i="116"/>
  <c r="C7" i="116"/>
  <c r="D7" i="116"/>
  <c r="B7" i="116"/>
</calcChain>
</file>

<file path=xl/sharedStrings.xml><?xml version="1.0" encoding="utf-8"?>
<sst xmlns="http://schemas.openxmlformats.org/spreadsheetml/2006/main" count="3660" uniqueCount="313">
  <si>
    <t>Други европейски и международни програми</t>
  </si>
  <si>
    <t>Други европейски и международни програми (Other european and international programmes, not specified above.  Provide a list as indicated in Annexes 2.6.2 - 2.6.6)</t>
  </si>
  <si>
    <t>Оперативна програма "Регионално развитие" (Operational programme "regional development")</t>
  </si>
  <si>
    <t>Operational programmes "Developmnet of the competitiveness of the national economy"</t>
  </si>
  <si>
    <t>Оперативна програма "Развитие на човешките ресурси" (Operational programme "Development of Human resources")</t>
  </si>
  <si>
    <t>Структурни фондове (Structural Funds)</t>
  </si>
  <si>
    <t>Проекти по Европейския научне фонд (European Science Foundation (ESF)</t>
  </si>
  <si>
    <t>Проекти по COST (Cooperation in Science and Technology (COST)</t>
  </si>
  <si>
    <t>Конкурентност и иновативност (Competitiveness and Innovation programme (CIP)</t>
  </si>
  <si>
    <t>Седма рамкова програма (Seventh Framework programme (FP7)</t>
  </si>
  <si>
    <t>Шеста рамкова програма (Sixth Framework programme ( FP6), however only for funds actually received from 2005 onward )</t>
  </si>
  <si>
    <t>Европейски програми European programs (provide a list as indicated in Annexes 2.6.2 - 2.6.6)</t>
  </si>
  <si>
    <t>Участие в национални проекти National public funds ( provide a list as indecated in the Annexes 2.6.2 - 2.6.6)</t>
  </si>
  <si>
    <t>Участия във вътрешноуниверситетски проекти   Internal Univesrity Competition</t>
  </si>
  <si>
    <t>Участие във вътрешноуниверситетски проекти Internal Univesrity Competition</t>
  </si>
  <si>
    <t>Списък на получилите национални или международни научни награди  (List of teachers, scholars, groups have received national or international scientific prizes ( a list is required)</t>
  </si>
  <si>
    <t>Участие в редколегии на научни списания в страната и чужбина (Participation of the teaching and research staff in the editorial board of scientific journals at home and abroad)</t>
  </si>
  <si>
    <t>Статии в международни списания  (Articles for international journals)</t>
  </si>
  <si>
    <t>Хабилитация (Proffessorship (Habilitation)</t>
  </si>
  <si>
    <t xml:space="preserve"> Брой рецензии за докторска дисертация (Number of reviews of  PhD)</t>
  </si>
  <si>
    <t>Брой цитирания без автоцитатите вкл. от съавтори (Number of citations excluding auto-citation including from the co-authors)</t>
  </si>
  <si>
    <t>Монографии и части от книги (Monographs and chapters of books)</t>
  </si>
  <si>
    <t>Доклади на конференции, отпечатани в сборници в страната и чужбина (Presented papers at conferences, printed in full text at home and abroad)</t>
  </si>
  <si>
    <t xml:space="preserve"> Брой публикации в чужди реферирани списания в съавторство - пълни библиографски данни в приложение (Number of publications in foreign refereed Journals in co-authorship (full bibliographic reference is required)</t>
  </si>
  <si>
    <t>Брой публикации в чужди реферирани списания без тези в съавторство - пълни библиографски данни в приложение  (Number of publications in foreign refereed Journals without those in co-authorship (full bibliographic reference is required)</t>
  </si>
  <si>
    <t xml:space="preserve"> Брой публикации в национални реферирани списания в съавторство - пълни библиографски данни в приложение (Number of publications in national  refereed Journals in co-authorship (full bibliographic reference is required)</t>
  </si>
  <si>
    <t xml:space="preserve"> Брой публикации в национални реферирани списания без тези в съавторство - пълни библиографски данни в приложение (Number of publications in national refereed Journals without those in co-authorship (full bibliographic reference is required)</t>
  </si>
  <si>
    <t xml:space="preserve">        E-mail (за контакт) </t>
  </si>
  <si>
    <t>Анна Модикян</t>
  </si>
  <si>
    <r>
      <t xml:space="preserve">Всяка преброена позиция трябва да се опише в библиографски списък в Word, приложение към тази таблица   </t>
    </r>
    <r>
      <rPr>
        <sz val="10"/>
        <rFont val="Times New Roman"/>
        <family val="1"/>
        <charset val="204"/>
      </rPr>
      <t>Проектите се описват: заглавие и номер на проекта, програма, дата на стартиране, продължителност, партньори, получени средства в евро по години)</t>
    </r>
  </si>
  <si>
    <r>
      <rPr>
        <b/>
        <sz val="12"/>
        <rFont val="Times New Roman"/>
        <family val="1"/>
        <charset val="204"/>
      </rPr>
      <t>Позиция</t>
    </r>
    <r>
      <rPr>
        <b/>
        <sz val="10"/>
        <rFont val="Times New Roman"/>
        <family val="1"/>
        <charset val="204"/>
      </rPr>
      <t xml:space="preserve"> </t>
    </r>
    <r>
      <rPr>
        <sz val="10"/>
        <rFont val="Times New Roman"/>
        <family val="1"/>
        <charset val="204"/>
      </rPr>
      <t>(В случай, че някое от полетата не може да бъде попълнено – се пише цифрата „0”.)</t>
    </r>
  </si>
  <si>
    <r>
      <t xml:space="preserve">Краен срок за предаване: </t>
    </r>
    <r>
      <rPr>
        <b/>
        <u/>
        <sz val="14"/>
        <color indexed="12"/>
        <rFont val="Arial"/>
        <family val="2"/>
        <charset val="204"/>
      </rPr>
      <t>15 април 2010</t>
    </r>
    <r>
      <rPr>
        <u/>
        <sz val="11.2"/>
        <color indexed="12"/>
        <rFont val="Arial"/>
        <family val="2"/>
        <charset val="204"/>
      </rPr>
      <t>, края на работния ден ||  Форма на предаване: хартиен и електронен носител ff@uni-plovdiv.bg</t>
    </r>
  </si>
  <si>
    <t>Показатели за самооценка (за целите на МЕЖДУНАРОДНА НЕЗАВИСИМА ОЦЕНКА НА ОБРАЗОВАТЕЛНО-НАУЧНИЯ ПРОФИЛ НА УНИВЕРСИТЕТИТЕ В БЪЛГАРИЯ)</t>
  </si>
  <si>
    <t>ada_str@abv.bg</t>
  </si>
  <si>
    <t>Аделина Странджева</t>
  </si>
  <si>
    <t>нанесено по-горе</t>
  </si>
  <si>
    <t>Доктор на философските науки, 3 рецензии</t>
  </si>
  <si>
    <t>ahranova62@hotmail.com</t>
  </si>
  <si>
    <t>АЛБЕНА ХРАНОВА</t>
  </si>
  <si>
    <t>ani_kemalova@abv.bg</t>
  </si>
  <si>
    <t>Ани Кемалова</t>
  </si>
  <si>
    <t xml:space="preserve">        E-mail (за контакт) adzhelyo@abv.bg</t>
  </si>
  <si>
    <r>
      <t xml:space="preserve">        Име и фамилия: Антоанета Джел</t>
    </r>
    <r>
      <rPr>
        <b/>
        <sz val="10"/>
        <rFont val="Arial"/>
        <family val="2"/>
      </rPr>
      <t>ь</t>
    </r>
    <r>
      <rPr>
        <b/>
        <sz val="10"/>
        <rFont val="Arial"/>
        <family val="2"/>
        <charset val="204"/>
      </rPr>
      <t>ова</t>
    </r>
  </si>
  <si>
    <t xml:space="preserve">        E-mail:  at-buch@uni-plovdiv.bg</t>
  </si>
  <si>
    <t xml:space="preserve">        Име и фамилия: Атанас Бучков</t>
  </si>
  <si>
    <t>atanas_manchorov@hotmail.com</t>
  </si>
  <si>
    <t>АТАНАС СПАСОВ МАНЧОРОВ, ГЛАВЕН АСИСТЕНТ Д-Р</t>
  </si>
  <si>
    <t xml:space="preserve">        E-mail (за контакт) asyatosheva@gmail.com</t>
  </si>
  <si>
    <t xml:space="preserve">        Име и фамилия:  Атанаска Тошева</t>
  </si>
  <si>
    <t>bisi_di@abv.bg</t>
  </si>
  <si>
    <t>Бистра Василева Дикова</t>
  </si>
  <si>
    <t xml:space="preserve">        E-mail (за контакт) borisslav@seznam.cz</t>
  </si>
  <si>
    <t xml:space="preserve">        Име и фамилия: Борислав Борисов</t>
  </si>
  <si>
    <t xml:space="preserve">        E-mail (за контакт) byanev@uni-plovdiv.bg</t>
  </si>
  <si>
    <t xml:space="preserve">        Име и фамилия: Борян Янев</t>
  </si>
  <si>
    <t>cena@uni-plovdiv.bg</t>
  </si>
  <si>
    <t>Цена Карастанева</t>
  </si>
  <si>
    <t>d.doncheva2002@gmail.com</t>
  </si>
  <si>
    <t>доц. д-р Дарина Дончева Дончева</t>
  </si>
  <si>
    <t>davidbj7@hotmail.com</t>
  </si>
  <si>
    <t>ДЕЙВИД БРУС ДЖЕНКИНС, ГЛАВЕН АСИСТЕНТ, ДОКТОР</t>
  </si>
  <si>
    <t>o</t>
  </si>
  <si>
    <t xml:space="preserve">        E-mail: dejan_grw@yahoo.com </t>
  </si>
  <si>
    <t xml:space="preserve">    Деян Георгиев</t>
  </si>
  <si>
    <t>d_ivanovabg@yahoo.com</t>
  </si>
  <si>
    <t>Диана Петрова Иванова</t>
  </si>
  <si>
    <t>Проекти по Европейския научен фонд (European Science Foundation (ESF)</t>
  </si>
  <si>
    <t>stbagalev@hotmail.com</t>
  </si>
  <si>
    <t>Дияна Николова</t>
  </si>
  <si>
    <t>dnshkodrova@gmail.com</t>
  </si>
  <si>
    <t>Диана Шкодрова</t>
  </si>
  <si>
    <t xml:space="preserve">        E-mail (за контакт) dimitarkrystev@gmail.com</t>
  </si>
  <si>
    <t xml:space="preserve">        Име и фамилия: Димитър Кръстев</t>
  </si>
  <si>
    <t>didiham@abv.bg</t>
  </si>
  <si>
    <t>Димитрина Костадинова Хамзе</t>
  </si>
  <si>
    <t>elenaguetova@yahoo.com</t>
  </si>
  <si>
    <t>Доц. д-р Елена Гетова</t>
  </si>
  <si>
    <t xml:space="preserve">        E-mail (за контакт) elvas87@abv.bg</t>
  </si>
  <si>
    <t xml:space="preserve">        Име и фамилия: гл. ас. Елена Василева</t>
  </si>
  <si>
    <t>faniboykova@abv.bg, faniboykova@uni-plovdiv.bg</t>
  </si>
  <si>
    <t>Фани Бойкова</t>
  </si>
  <si>
    <t>g_brusseva@yahoo.com</t>
  </si>
  <si>
    <t>Галина Брусева</t>
  </si>
  <si>
    <t>Хабилитация (Professorship (Habilitation)</t>
  </si>
  <si>
    <t xml:space="preserve">        Име и фамилия:  Георги Гешев</t>
  </si>
  <si>
    <t xml:space="preserve">        E-mail (за контакт) gpetkov@uni-plovdiv.bg</t>
  </si>
  <si>
    <t xml:space="preserve">        Име и фамилия: Георги Петков</t>
  </si>
  <si>
    <t>g.krysteva@gmail.com</t>
  </si>
  <si>
    <t>Гергина Василева Кръстева</t>
  </si>
  <si>
    <t xml:space="preserve"> Брой публикации в национални реферирани списания в съавторство - пълни библиографски данни в приложение (Number of publications in national refereed Journals in co-authorship (full bibliographic reference is required)</t>
  </si>
  <si>
    <t>ginofil@gmail.com</t>
  </si>
  <si>
    <t>ГИНКА АЛЕКСАНДРОВА БАКЪРДЖИЕВА</t>
  </si>
  <si>
    <t>Краен срок за предаване: 17 април 2010, края на работния ден ||  Форма на предаване: хартиен и електронен носител ff@uni-plovdiv.bg</t>
  </si>
  <si>
    <t>hrtoncheva@uni-plovdiv.bg</t>
  </si>
  <si>
    <t>Христина Тончева</t>
  </si>
  <si>
    <t>granchar@uni-plovdiv.bg</t>
  </si>
  <si>
    <t>ХРИСТО СТРАШИМИРОВ ГРЪНЧАРОВ, ДОЦЕНТ, ДОКТОР</t>
  </si>
  <si>
    <t>ilonageo@gmail.com</t>
  </si>
  <si>
    <t>ИЛОНКА КИРИЛОВА ГЕОРГИЕВА</t>
  </si>
  <si>
    <t xml:space="preserve">        E-mail (за контакт) ina_ku@abv.bg</t>
  </si>
  <si>
    <t xml:space="preserve">        Име и фамилия: Ина Здравкова Кукунджиева</t>
  </si>
  <si>
    <t>peleva@uni-plovdiv.bg</t>
  </si>
  <si>
    <t>Инна Иванова Пелева</t>
  </si>
  <si>
    <t xml:space="preserve">        E-mail (за контакт) ivanphil@uni-plovdiv.bg</t>
  </si>
  <si>
    <t xml:space="preserve">        Име и фамилия: Иван Чобанов</t>
  </si>
  <si>
    <t>БАН-Институт за български език</t>
  </si>
  <si>
    <t xml:space="preserve">БАН-Институт за български език </t>
  </si>
  <si>
    <t>clara_iv@abv.bg</t>
  </si>
  <si>
    <t xml:space="preserve">    прф. дфн Иван Вълчев Кънчев</t>
  </si>
  <si>
    <t xml:space="preserve">                                                      kutsarov@uni-plovdiv.bg</t>
  </si>
  <si>
    <t xml:space="preserve">                                                     Проф. дфн Иван Куцаров</t>
  </si>
  <si>
    <t xml:space="preserve">        E-mail (за контакт) ruskovivan@yahoo.com</t>
  </si>
  <si>
    <t xml:space="preserve">        Име и фамилия: доцент д-р Иван Тодоров Русков</t>
  </si>
  <si>
    <t xml:space="preserve">        E-mail (за контакт)  wanjagaj@abv.bg</t>
  </si>
  <si>
    <t xml:space="preserve">        Име и фамилия: Иванка Гайдаджиева</t>
  </si>
  <si>
    <t>1. Програма «Еразъм» - гост – лектор в Технически Университет Дрезден– от 08.06.-13.06.2009 с лекции на тема «Имената на улиците като културна памет».</t>
  </si>
  <si>
    <t>2. Програма «Еразъм» - гост – лектор в Технически Университет Дрезден– от 05.05.-09.05.2008 с лекции на тема «Проблеми на усвояването на лексиката на немския език».</t>
  </si>
  <si>
    <t>1. Програма «Еразъм» - гост – лектор във Фридрих-Шилер-Университет Йена – от 07.05.-11.05.2007 с лекции на тема «Преименуването на улиците в град Пловдив след 1989 година като пример на колективната памет» и «Български обичаи – пролетни празници».</t>
  </si>
  <si>
    <t>УЧАСТИЕ В МЕЖДУНАРОДНИ ПРОГРАМИ</t>
  </si>
  <si>
    <r>
      <t>6. Участие в Научна конференция в рамките на Паисиевите четения на Пловдивския университет „Паисии Хилендарски”на 28.11. 2009 г. на тема: Език – литература – обществени институции” с доклад на тема „</t>
    </r>
    <r>
      <rPr>
        <b/>
        <sz val="11"/>
        <rFont val="Arial"/>
        <family val="2"/>
        <charset val="204"/>
      </rPr>
      <t xml:space="preserve"> </t>
    </r>
    <r>
      <rPr>
        <sz val="11"/>
        <rFont val="Arial"/>
        <family val="2"/>
        <charset val="204"/>
      </rPr>
      <t xml:space="preserve">Лексикографски кодифициране на австрийски и швейцарски варианти в немско-български речник – едно примерно изследване“ </t>
    </r>
    <r>
      <rPr>
        <b/>
        <sz val="11"/>
        <rFont val="Arial"/>
        <family val="2"/>
        <charset val="204"/>
      </rPr>
      <t xml:space="preserve"> </t>
    </r>
  </si>
  <si>
    <r>
      <t>5. Участие в Научна конференция в рамките на Паисиевите четения на Пловдивския университет „Паисии Хилендарски”на 25.11. 2008 г. с доклад на тема „ Kulturspezifische Information im zweisprachigen Wörterbuch”</t>
    </r>
    <r>
      <rPr>
        <b/>
        <sz val="11"/>
        <rFont val="Arial"/>
        <family val="2"/>
        <charset val="204"/>
      </rPr>
      <t xml:space="preserve"> </t>
    </r>
  </si>
  <si>
    <t>4. Участие във Втората рамкова конференция на Съюза на германистите в България с рамкова тема „Intertextualität – Intermedialität – Interkulturalität“ във Велико Търново, 26-30.10.2009 г. с доклад на тема: Die Straßennamen als Beispiel der Erinnerungskultur. /под печат/</t>
  </si>
  <si>
    <r>
      <t xml:space="preserve">3. Участие в  Първата рамкова конференция на Съюза на германистите в България  във Велико Търново, </t>
    </r>
    <r>
      <rPr>
        <b/>
        <sz val="12"/>
        <rFont val="Arial Narrow"/>
        <family val="2"/>
        <charset val="204"/>
      </rPr>
      <t xml:space="preserve">12. – 14. 10. 2007 </t>
    </r>
    <r>
      <rPr>
        <sz val="11"/>
        <rFont val="Arial"/>
        <family val="2"/>
        <charset val="204"/>
      </rPr>
      <t>с доклад на тема: Шампоан с„насочващи съставки” за „екстра обем” и „зверски вкусен” шоколад – zur Übersetzung von Werbetexten.</t>
    </r>
  </si>
  <si>
    <t>2. Участие в проект „Студенти по пътя на книгага – практически курс по книгоиздаване 2009-2010</t>
  </si>
  <si>
    <t>1. Участие в международен проект „Philologiestudenten auf dem Weg zur Karriere“ 13-14. 11.2008</t>
  </si>
  <si>
    <t>УЧАСТИЕ В ПРОЕКТИ И НАУЧНИ КОНФЕРЕНЦИИ</t>
  </si>
  <si>
    <t xml:space="preserve">4.Werbespots für Produkte aus den deutschsprachigen Ländern in Bulgarien. В:
        „Научни трудове”, Том 45, кн.1. Университетско издателство „Паисий Хилендарски”. 2007 г. Стр. 141-149. 
</t>
  </si>
  <si>
    <t>3. Innovationen im deutschen Wortschatz in den 80er und 90er Jahren des 20. Jahrhunderts. В: Sprach- und Literaturwissenschaftliche Brückenschläge. Maria Balasko&amp;Petra Szatmari (Hg.). Linkom Europa. München 2007. Стр.45-57.</t>
  </si>
  <si>
    <t xml:space="preserve">Humor – grenzüberschreitende Spielarten eines kulturellen Phänomens. Tina Hoffmann, Marie-Christin Lercher, Annegret Middeke, Kathrin Tittel (Hg.). Universitätsverlag Göttingen. 2008. Стр. 171-181. </t>
  </si>
  <si>
    <t>2. Scherz und Ironie in der Kommunikation als Triebkräfte von Veränderungen im Wortschatz – eine exemplarische Untersuchung am Beispiel des Duden – GWDS. В:</t>
  </si>
  <si>
    <r>
      <t xml:space="preserve">1. </t>
    </r>
    <r>
      <rPr>
        <sz val="11"/>
        <color indexed="8"/>
        <rFont val="MyriadPro-Semibold"/>
      </rPr>
      <t xml:space="preserve">Зверски вкусен шоколад и кафе с </t>
    </r>
    <r>
      <rPr>
        <sz val="11"/>
        <color indexed="8"/>
        <rFont val="Times New Roman"/>
        <family val="1"/>
        <charset val="204"/>
      </rPr>
      <t>„</t>
    </r>
    <r>
      <rPr>
        <sz val="11"/>
        <color indexed="8"/>
        <rFont val="MyriadPro-Semibold"/>
      </rPr>
      <t>уникален чаромат</t>
    </r>
    <r>
      <rPr>
        <sz val="11"/>
        <color indexed="8"/>
        <rFont val="Times New Roman"/>
        <family val="1"/>
        <charset val="204"/>
      </rPr>
      <t>”</t>
    </r>
    <r>
      <rPr>
        <sz val="11"/>
        <color indexed="8"/>
        <rFont val="MyriadPro-Semibold"/>
      </rPr>
      <t xml:space="preserve"> –zur </t>
    </r>
    <r>
      <rPr>
        <sz val="11"/>
        <color indexed="8"/>
        <rFont val="Times New Roman"/>
        <family val="1"/>
        <charset val="204"/>
      </rPr>
      <t>Ü</t>
    </r>
    <r>
      <rPr>
        <sz val="11"/>
        <color indexed="8"/>
        <rFont val="MyriadPro-Semibold"/>
      </rPr>
      <t>bersetzung von Werbetexten</t>
    </r>
    <r>
      <rPr>
        <sz val="11"/>
        <color indexed="8"/>
        <rFont val="Times New Roman"/>
        <family val="1"/>
        <charset val="204"/>
      </rPr>
      <t>. В: „</t>
    </r>
    <r>
      <rPr>
        <sz val="11"/>
        <rFont val="Arial"/>
        <family val="2"/>
        <charset val="204"/>
      </rPr>
      <t xml:space="preserve">Translation Bulgarisch-deutscher Kulturtransfer”. </t>
    </r>
    <r>
      <rPr>
        <sz val="11"/>
        <rFont val="MyriadPro-Bold"/>
      </rPr>
      <t xml:space="preserve">Nikolina Burneva, Ana Dimova, Ludmila Ivanova und Reneta Kileva-Stamenova (Hg.). </t>
    </r>
    <r>
      <rPr>
        <sz val="11"/>
        <rFont val="Arial"/>
        <family val="2"/>
        <charset val="204"/>
      </rPr>
      <t xml:space="preserve">Thelem Universitätsverlag und Buchhandel Eckhard Richter &amp; Co. OHG. Dresden 2009. Стр. </t>
    </r>
    <r>
      <rPr>
        <sz val="11"/>
        <color indexed="8"/>
        <rFont val="MyriadPro-Semibold"/>
      </rPr>
      <t>275</t>
    </r>
    <r>
      <rPr>
        <sz val="11"/>
        <color indexed="8"/>
        <rFont val="Times New Roman"/>
        <family val="1"/>
        <charset val="204"/>
      </rPr>
      <t>-</t>
    </r>
    <r>
      <rPr>
        <sz val="11"/>
        <color indexed="8"/>
        <rFont val="MyriadPro-Semibold"/>
      </rPr>
      <t>285</t>
    </r>
    <r>
      <rPr>
        <sz val="11"/>
        <color indexed="8"/>
        <rFont val="Times New Roman"/>
        <family val="1"/>
        <charset val="204"/>
      </rPr>
      <t>.</t>
    </r>
    <r>
      <rPr>
        <sz val="11"/>
        <rFont val="Arial"/>
        <family val="2"/>
        <charset val="204"/>
      </rPr>
      <t xml:space="preserve"> </t>
    </r>
  </si>
  <si>
    <t xml:space="preserve">Списък на публикациите </t>
  </si>
  <si>
    <t xml:space="preserve">        E-mail (за контакт) itaneva@hotmail.com</t>
  </si>
  <si>
    <t>Иванка Танева-Иванова</t>
  </si>
  <si>
    <t xml:space="preserve">        E-mail (за контакт) zhpetkov@abv.bg</t>
  </si>
  <si>
    <t xml:space="preserve">        Име и фамилия: Живка Атанасова Петкова</t>
  </si>
  <si>
    <t>g_tcholakova@abv.bg</t>
  </si>
  <si>
    <t>Жоржета Чолакова</t>
  </si>
  <si>
    <t xml:space="preserve">        E-mail dimitrovacanna@hotmail.com</t>
  </si>
  <si>
    <t xml:space="preserve">        Име и фамилия: Кана Иванова Димитрова</t>
  </si>
  <si>
    <t>katiaganeva@abv.bg</t>
  </si>
  <si>
    <t>Катя Ганева</t>
  </si>
  <si>
    <t>tyka@abv.bg</t>
  </si>
  <si>
    <t>Катерина Иванова Томова</t>
  </si>
  <si>
    <t>cleoproto@gmail.com</t>
  </si>
  <si>
    <t>Клео Протохристова</t>
  </si>
  <si>
    <t>да</t>
  </si>
  <si>
    <t>konstantpol@abv.bg</t>
  </si>
  <si>
    <t xml:space="preserve">                                                       доц. д-р Константин Иванов Куцаров</t>
  </si>
  <si>
    <t xml:space="preserve">        E-mail (за контакт): krasi_ch65@abv.bg</t>
  </si>
  <si>
    <t xml:space="preserve">        Име и фамилия: Красимира Ангелова Чакърова</t>
  </si>
  <si>
    <t>Краен срок за предаване: 15 април 2010, края на работния ден ||  Форма на предаване: хартиен и електронен носител ff@uni-plovdiv.bg</t>
  </si>
  <si>
    <t xml:space="preserve"> Лъчезар Янков</t>
  </si>
  <si>
    <t xml:space="preserve">        E-mail (за контакт) ldk@abv.bg</t>
  </si>
  <si>
    <t xml:space="preserve">        Име и фамилия: Лилия Иванова</t>
  </si>
  <si>
    <t>редактиране на научни сборници</t>
  </si>
  <si>
    <t>национална научна периодика</t>
  </si>
  <si>
    <t xml:space="preserve"> llipcheva@abv.bg</t>
  </si>
  <si>
    <t>Любка Липчева-Пранджева</t>
  </si>
  <si>
    <t xml:space="preserve">        E-mail (за контакт) ludmin@abv.bg</t>
  </si>
  <si>
    <t xml:space="preserve">        Име и фамилия: Людмила Минкова</t>
  </si>
  <si>
    <t>majakuzova@abv.bg</t>
  </si>
  <si>
    <t>Майя Димитрова Кузова</t>
  </si>
  <si>
    <t xml:space="preserve">        E-mail (за контакт) malinaditcheva@gmail.com</t>
  </si>
  <si>
    <t xml:space="preserve">        Име и фамилия: Малина Дичева-Николова</t>
  </si>
  <si>
    <t xml:space="preserve">        E-mail (за контакт) mslavova@hotmail.com</t>
  </si>
  <si>
    <t xml:space="preserve">        Име и фамилия:  МАРГАРИТА СЛАВОВА</t>
  </si>
  <si>
    <t xml:space="preserve">        E-mail: mvkrusteva@abv.bg</t>
  </si>
  <si>
    <t xml:space="preserve">        Име и фамилия: Мария Кръстева</t>
  </si>
  <si>
    <t xml:space="preserve">        E-mail (за контакт): maria_pvl@abv.bg</t>
  </si>
  <si>
    <t xml:space="preserve">        Име и фамилия: Мария Павлова - Кунева</t>
  </si>
  <si>
    <t>m_zozikova@mail.ru</t>
  </si>
  <si>
    <t>МАРИЯ ЗОЗИКОВА</t>
  </si>
  <si>
    <t>m_kurshumova@abv.bg</t>
  </si>
  <si>
    <t>:Мариана Матеева Куршумова</t>
  </si>
  <si>
    <t>m.samalieva@abv.bg</t>
  </si>
  <si>
    <t>МАРИНА АСЕНОВА САМАЛИЕВА, ГЛАВЕН АСИСТЕНТ Д-Р</t>
  </si>
  <si>
    <t>wiktosia@abv.bg</t>
  </si>
  <si>
    <t>Мария Ковалска-Иванова</t>
  </si>
  <si>
    <t xml:space="preserve">        E-mail (за контакт)     mmustakovova@abv.bg</t>
  </si>
  <si>
    <t xml:space="preserve">        Име и фамилия: Мария Мустаковова</t>
  </si>
  <si>
    <t xml:space="preserve">        E-mail (за контакт): mpercheva@uni-plovdiv.bg</t>
  </si>
  <si>
    <t xml:space="preserve">        Име и фамилия: Марта Любенова Перчева</t>
  </si>
  <si>
    <t xml:space="preserve">Conférence ibéro-slave « Iberian and Slavonic cultures in Contact and Comparison… » (communication sur « Le métissage des réalités dans le roman de Dimitar Dimov « Les âmes damnées » – Lisbonne, Universite de Lisbonne, Portugal – 26-28 avril 2007 
Colloque international « Identité et révolte… »– Université d’Artois, Arras, France - 3-4  mai 2007 (communication sur le Récit de témoignage de G. Tatchev et la période staliniste en Bulgarie). 
Conférence Cultures en migration, Institut des Études balkaniques, Académie des sciences de Bulgarie, Sofia – 15-17 novembre 2007 (communication sur Les emigrants-intellectuels et le metissage des cultures). 
Colloque international « Actualité de l’héritage des « Lumières » en Europe ») 17-18 mars 2008, Université d’Artois, Arras, France (communication presentée sur « Le métissage des realités dans les Lettres persanes de Montesquieu ») 
Conférence internationale et interdisciplinaire dédiée à Jean-Jacques Rousseau – 17-18 octobre 2008, Bibliothèque Nationale « Saint Cyrile et Saint Méthode », Sofia (communication présentée sur « Le souci de la vertu dans les Rêveries du promeneur solitaire de Jean-Jacques Rousseau) 
Международна  конференция „Едгар Алън По – маргинален и универсален, СУ „Климент Охридски”, 30 – 31 октомври 2009 г. ; „Изкушението на моретата в романа „Приключенията на Артър Гордън Пим” от Едгар Алън По” (Conférence internationale « Edgar Allan Poe – marginal et universel », 30 - 31 octobre 2009, Université de Sofia (communication présentée sur « La tentation des mers dans les Aventures d’Artur Gordon Pym d’Edgar Allan Poe. Le fantastique étrange.) 
</t>
  </si>
  <si>
    <t xml:space="preserve">Conférence ibéro-slave « Iberian and Slavonic cultures in Contact and Comparison… » (communication sur « Le métissage des réalités dans le roman de Dimitar Dimov « Les âmes damnées » – Lisbonne, Universite de Lisbonne, Portugal – 26-28 avril 2007 
Colloque international « Identité et révolte… »– Université d’Artois, Arras, France - 3-4  mai 2007 (communication sur le Récit de témoignage de G. Tatchev et la période staliniste en Bulgarie). 
Conférence Cultures en migration, Institut des Études balkaniques, Académie des sciences de Bulgarie, Sofia – 15-17 novembre 2007 (communication sur Les emigrants-intellectuels et le metissage des cultures). 
Colloque international « Actualité de l’héritage des « Lumières » en Europe ») 17-18 mars 2008, Université d’Artois, Arras, France (communication presentée sur « Le métissage des realités dans les Lettres persanes de Montesquieu ») 
Conférence internationale et interdisciplinaire dédiée à Jean-Jacques Rousseau – 17-18 octobre 2008, Bibliothèque Nationale « Saint Cyrile et Saint Méthode », Sofia (communication présentée sur « Le souci de la vertu dans les Rêveries du promeneur solitaire de Jean-Jacques Rousseau) 
Международна  конференция „Едгар Алън По – маргинален и универсален, СУ „Климент Охридски”, 30 – 31 октомври 2009 г. ; „Изкушението на моретата в романа „Приключенията на Артър Гордън Пим” от Едгар Алън По” (Conférence internationale « Edgar Allan Poe – marginal et universel », 30 - 31 octobre 2009, Université de Sofia (communication présentée sur « La tentation des mers dans les Aventures d’Artur Gordon Pym d’Edgar Allan Poe. Le fantastique étrange.) 
Член на Международната асоциация по Сравнително литературознание /l’Association internationale de Littérature comparée (AILC)/ 
</t>
  </si>
  <si>
    <t>Координатор на билатерален договор Сократ-Еразъм 2008-211 между ПУ "Паисий Хилендарски" и Университета във Валядолид/Сория -</t>
  </si>
  <si>
    <t xml:space="preserve">        Име и фамилия: Мая Николова Тименова</t>
  </si>
  <si>
    <t>МИХАИЛ СТРАШИМИРОВ ГРЪНЧАРОВ, ДОЦЕНТ</t>
  </si>
  <si>
    <t xml:space="preserve">        E-mail (за контакт) donmila@abv.bg, mkrasteva@uni-plovdiv.bg</t>
  </si>
  <si>
    <t xml:space="preserve">        Име и фамилия: Доц. д-р Мила Димитрова Кръстева</t>
  </si>
  <si>
    <r>
      <t xml:space="preserve">Позиция </t>
    </r>
    <r>
      <rPr>
        <sz val="10"/>
        <rFont val="Times New Roman"/>
        <family val="1"/>
        <charset val="204"/>
      </rPr>
      <t>(В случай, че някое от полетата не може да бъде попълнено – се пише цифрата „0”.)</t>
    </r>
  </si>
  <si>
    <r>
      <t xml:space="preserve">Краен срок за предаване: </t>
    </r>
    <r>
      <rPr>
        <b/>
        <u/>
        <sz val="14"/>
        <rFont val="Arial"/>
        <family val="2"/>
        <charset val="204"/>
      </rPr>
      <t>15 април 2010</t>
    </r>
    <r>
      <rPr>
        <u/>
        <sz val="11.2"/>
        <rFont val="Arial"/>
        <family val="2"/>
        <charset val="204"/>
      </rPr>
      <t>, края на работния ден ||  Форма на предаване: хартиен и електронен носител ff@uni-plovdiv.bg</t>
    </r>
  </si>
  <si>
    <t xml:space="preserve">        E-mail (за контакт) milena.katsarska@gmail.com</t>
  </si>
  <si>
    <t>МИЛЕНА АНГЕЛОВА КАЦАРСКА, ГЛАВЕН АСИСТЕНТ</t>
  </si>
  <si>
    <t xml:space="preserve">        E-mail (за контакт): milenalub@abv.bg</t>
  </si>
  <si>
    <t>Име и фамилия: ст. ас. д-р Милена Стойкова</t>
  </si>
  <si>
    <t xml:space="preserve">        E-mail (за контакт) m_vlashki@abv.bg</t>
  </si>
  <si>
    <t>Младен Влашки</t>
  </si>
  <si>
    <t>cherneva@uni-plovdiv.bg</t>
  </si>
  <si>
    <t xml:space="preserve">   Надя Чернева</t>
  </si>
  <si>
    <r>
      <t xml:space="preserve">Позиция </t>
    </r>
    <r>
      <rPr>
        <sz val="11"/>
        <rFont val="Times New Roman"/>
        <family val="1"/>
        <charset val="204"/>
      </rPr>
      <t>(В случай, че някое от полетата не може да бъде попълнено – се пише цифрата „0”.)</t>
    </r>
  </si>
  <si>
    <t>nataly.hristova@gmail.com</t>
  </si>
  <si>
    <t>Наталия Христова</t>
  </si>
  <si>
    <t>neychev@abv.bg</t>
  </si>
  <si>
    <t>Николай Нейчев</t>
  </si>
  <si>
    <t>Други европейски и международни програми (Other European and international programmes, not specified above.  Provide a list as indicated in Annexes 2.6.2 - 2.6.6)</t>
  </si>
  <si>
    <t>Operational programmes "Development of the competitiveness of the national economy"</t>
  </si>
  <si>
    <t>Конкурентност и иновативност (Competitiveness and Innovation programme (CIP))</t>
  </si>
  <si>
    <t>Седма рамкова програма (Seventh Framework programme (FP7))</t>
  </si>
  <si>
    <t>Участие в национални проекти National public funds ( provide a list as indicated in the Annexes 2.6.2 - 2.6.6)</t>
  </si>
  <si>
    <t>Участия във вътрешноуниверситетски проекти   Internal University Competition</t>
  </si>
  <si>
    <t>Участие във вътрешноуниверситетски проекти Internal University Competition</t>
  </si>
  <si>
    <t>obret@abv.bg</t>
  </si>
  <si>
    <t>ОГНЯН ТОДОРОВ ОБРЕТЕНОВ, СТАРШИ АСИСТЕНТ</t>
  </si>
  <si>
    <t>odeleva@gmx.info</t>
  </si>
  <si>
    <t>Олга Мишкова/Делева</t>
  </si>
  <si>
    <t xml:space="preserve">                                                    pst_penev@abv.bg</t>
  </si>
  <si>
    <t xml:space="preserve">                                                      Пеньо Ст. Пенев</t>
  </si>
  <si>
    <t xml:space="preserve">                                                                                                                                                                        </t>
  </si>
  <si>
    <t>penkagarusheva@abv.bg</t>
  </si>
  <si>
    <t xml:space="preserve">                                       Пенка Христова Гарушева-Карамалакова </t>
  </si>
  <si>
    <t>barka@uni-plovdiv.bg</t>
  </si>
  <si>
    <t>Петя Бъркалова</t>
  </si>
  <si>
    <t>12. Участие в проект „Студенти по пътя на книгага – практически курс по книгоиздаване 2009-2010</t>
  </si>
  <si>
    <t>11. Участие в университетски проект ”Международни орбити, следи и търсения” 2009</t>
  </si>
  <si>
    <t>10. Участие в международен проект „Philologiestudenten auf dem Weg zur Karriere“ 2008</t>
  </si>
  <si>
    <t>9. Участие в Научна конференция в рамките на Паисиевите четения на Пловдивския университет „Паисии Хилендарски”на 28. 11. 2009 г. на тема: Език – литература – обществени институции” с доклад на тема „Огледалната символика в творчеството на Роберт Менасе” /под печат/</t>
  </si>
  <si>
    <t>8. Участие във Втората рамкова конференция на Съюза на германистите в България с рамкова тема „Intertextualität – Intermedialität – Interkulturalität“ във Велико Търново, 26-30.10.2009 г. с доклад на тема: Literarische Räumlichkeiten in der Erzählung „Leben bis Männer“ von Thomas Brussig. /под печат/</t>
  </si>
  <si>
    <t>7. Образът на любимата жена в поезията на Теодор Траянов. Доклад в сборник по случай 60-годишнината на доц. Иван Чобанов. Университетско издателство „Паисий Хилендарски”,  2009, с. 157-163</t>
  </si>
  <si>
    <t>6. Thomas Brussig „Am kürzeren Ende der Sonnenallee“ – eine humorvolle Auseinandersetzung mit der DDR-Vergangenheit. Vortrag auf der DAAD-Konferenz „Humor. Grenzüberschreitende Spielarten eines kulturellen Phänomens“. In: Hoffmann, Tina; Lercher, Marie – Christin, Middeke, Annegret; Tittel, Kathrin: „Humor. Grenzüberschreitende Spielarten eines kulturellen Phänomens“. Universitätsverlag Göttingen 2008,  S. 147-155</t>
  </si>
  <si>
    <t xml:space="preserve">5. Erzähltechniken, Motivstruktur und Figurenkonstellationen in der Novelle „Im Krebsgang“ von Günter Grass. Доклад на симпозиум „Колективната памет в разкази на немски език” в чест на Гюнтер Грас на 21. 03. 2008 г. в София. В: сборник „Колективната памет в разкази на немски език” от поредицата „Германистични студии” на Литературно сдружение „Гьоте в България”. Издателство ПИК, Велико Търново 2009, с. 101-110  </t>
  </si>
  <si>
    <t xml:space="preserve">4. Размисли за чувството на принадлежност към народ и родина във време на преход /по повод две писателски срещи/. Доклад на Юбилейна конференция по случай 70 годишнината на проф. Надежда Дакова през декември 2007 г. В: Юбилеен сборник по случай 70 годишнината на проф. Надежда Дакова, София 2008, с. 357-369 </t>
  </si>
  <si>
    <t>3. Im Spannungsfeld verschiedener Kulturen und Wertvorstellungen. Rollenverständnis und Grenzüberschreitungen in der Erzählung „Die Verwirrungen des Zöglings Törleß“ von Robert Musil. In: Iris Hipfl Raliza Ivanova (Hrsg.): Österreichische Literatur zwischen den Kulturen. Internationale Konferenz Veliko Tarnovo Oktober 2006. Röhrig Universitätsverlag St. Ingbert 2008, S. 185 – 198</t>
  </si>
  <si>
    <t>2. Im Konflikt zwischen den Religionen. Historische und Antropologische Aspekte im Drama „Almansor“ von Heinrich Heine. In: Хайнрих Хайне – нега, ирония и жлъч. Сборник на Литературно сдружение „Гьоте в България”. Издателство ПИК. Велико Търново 2008, S. 119-131</t>
  </si>
  <si>
    <t>1. Der Vater-Sohn-Konflikt in Schillers Drama „Die Räuber“ und in Kafkas Erzählung „Das Urteil“. Eine vergleichende Betrachtung. В: Фридрих Шилер – за бъдните столетия. Издателство ПИК Велико Търново, 2007, 137-151</t>
  </si>
  <si>
    <t>radi@cybcom.net</t>
  </si>
  <si>
    <t>Радослава Минкова</t>
  </si>
  <si>
    <t xml:space="preserve">        Име и фамилия: Райна Петрова</t>
  </si>
  <si>
    <t>rosie@abv.bg</t>
  </si>
  <si>
    <t>РОСИЦА КОСТАДИНОВА ПАШОВА</t>
  </si>
  <si>
    <t>rumil0208@gmail.com</t>
  </si>
  <si>
    <t>РУМЯНА ИЛИЕВА, СТАРШИ АСИСТЕНТ</t>
  </si>
  <si>
    <t xml:space="preserve">        E-mail (за контакт) roussi.nikolov@gmail.com</t>
  </si>
  <si>
    <t xml:space="preserve">        Име и фамилия: Руси Николов</t>
  </si>
  <si>
    <t xml:space="preserve">       Събина Вълчанова</t>
  </si>
  <si>
    <t>САШКО АНГЕЛОВ ПАВЛОВ, ГЛАВЕН АСИСТЕНТ</t>
  </si>
  <si>
    <t>СЛАВКА ХРИСТЕВА ГЪРНЧАРОВА, СТАРШИ АСИСТЕНТ</t>
  </si>
  <si>
    <t xml:space="preserve">        Име и фамилия: доц. д-р Славка Величкова</t>
  </si>
  <si>
    <t xml:space="preserve">        E-mail (за контакт) sttm96@gmail.com</t>
  </si>
  <si>
    <t>СНЕЖА ТОДОРОВА ЦАНЕВА-МАТЮСЪН, СТ. АС. ДОКТОР</t>
  </si>
  <si>
    <r>
      <t>Позиция</t>
    </r>
    <r>
      <rPr>
        <b/>
        <sz val="10"/>
        <rFont val="Times New Roman"/>
        <family val="1"/>
        <charset val="204"/>
      </rPr>
      <t xml:space="preserve"> </t>
    </r>
    <r>
      <rPr>
        <sz val="10"/>
        <rFont val="Times New Roman"/>
        <family val="1"/>
        <charset val="204"/>
      </rPr>
      <t>(В случай, че някое от полетата не може да бъде попълнено – се пише цифрата „0”.)</t>
    </r>
  </si>
  <si>
    <t xml:space="preserve">        E-mail (за контакт) sonya_krasi@hotmail.com</t>
  </si>
  <si>
    <t xml:space="preserve">        Име и фамилия: Соня Александрова</t>
  </si>
  <si>
    <t xml:space="preserve"> 1 под печат</t>
  </si>
  <si>
    <t xml:space="preserve">        Име и фамилия: Соня Хмаяк Мекенян</t>
  </si>
  <si>
    <t>shony_rai@abv.bg</t>
  </si>
  <si>
    <t>СОНЯ РАЙЧЕВА СПИЛКОВА</t>
  </si>
  <si>
    <t xml:space="preserve"> spaska_zlacheva@abv.bg</t>
  </si>
  <si>
    <t xml:space="preserve">        Име и фамилия: Спаска Злачева-Кондрашова</t>
  </si>
  <si>
    <t>stanka@uni-plovdiv.bg</t>
  </si>
  <si>
    <t>Станка Козарова</t>
  </si>
  <si>
    <t xml:space="preserve">        E-mail (за контакт) stefka3@abv.bg</t>
  </si>
  <si>
    <t>Стефка Георгиева</t>
  </si>
  <si>
    <t xml:space="preserve">        E-mail (за контакт) tiro@abv.bg</t>
  </si>
  <si>
    <t xml:space="preserve">        Име и фамилия: Светла Черпокова</t>
  </si>
  <si>
    <t>vatanya@abv.bg</t>
  </si>
  <si>
    <t>Таня Атанасова</t>
  </si>
  <si>
    <t>sulamittania@abv.bg</t>
  </si>
  <si>
    <t xml:space="preserve">        Име и фамилия: Таня Маджарова</t>
  </si>
  <si>
    <t xml:space="preserve">        E-mail : ichevska@yahoo.com</t>
  </si>
  <si>
    <t xml:space="preserve">   Татяна Ичевска</t>
  </si>
  <si>
    <t xml:space="preserve">     tgaydarova@yahoo.com</t>
  </si>
  <si>
    <t>гл.ас.д-р Теофана Николова Гайдарова</t>
  </si>
  <si>
    <t xml:space="preserve">        E-mail (за контакт) jchakarova@yahoo.com</t>
  </si>
  <si>
    <t xml:space="preserve">        Име и фамилия: Юлиана Чакърова</t>
  </si>
  <si>
    <t>zidarova_v@abv.bg</t>
  </si>
  <si>
    <t>Ваня Зидарова</t>
  </si>
  <si>
    <t xml:space="preserve">        Име и фамилия: Величка Симонова-Гроздева</t>
  </si>
  <si>
    <t>vmarovska@uni-plovdiv.bg</t>
  </si>
  <si>
    <t>доц. д-р Вера Маровска</t>
  </si>
  <si>
    <t>vescoy@gmail.com</t>
  </si>
  <si>
    <t>ВЕСЕЛИНА БОРИСОВА КОЙНАКОВА, ГЛАВЕН АСИСТЕНТ</t>
  </si>
  <si>
    <t>vitana@uni-plovdiv.bg; vitana.kostadinova@gmail.com</t>
  </si>
  <si>
    <t>ВИТАНА ВАСИЛЕВА КОСТАДИНОВА, ГЛАВЕН АСИСТЕНТ Д-Р</t>
  </si>
  <si>
    <t>vlado_yanev@abv.bg</t>
  </si>
  <si>
    <t>Владимир Атанасов Янев</t>
  </si>
  <si>
    <t>najvy@abv.bg</t>
  </si>
  <si>
    <t>Вяра Найденова</t>
  </si>
  <si>
    <t>1 /Erasmus/</t>
  </si>
  <si>
    <t xml:space="preserve">        yanarowland1977@abv.bg </t>
  </si>
  <si>
    <t xml:space="preserve">        Име и фамилия: Яна Роуланд</t>
  </si>
  <si>
    <t>Чужбина 1, България - 1</t>
  </si>
  <si>
    <t xml:space="preserve"> България - 2</t>
  </si>
  <si>
    <t>Чужбина - 1, България - 1</t>
  </si>
  <si>
    <t>e-mail: zaprian@uni-plovdiv.bg</t>
  </si>
  <si>
    <t>доц. д-р Запрян Козлуджов</t>
  </si>
  <si>
    <t>zlatche@yahoo.com</t>
  </si>
  <si>
    <t xml:space="preserve">ЗЛАТКА ВАСИЛЕВА ЧЕРВЕНКОВА, ГЛАВЕН АСИСТЕНТ </t>
  </si>
  <si>
    <t>2 публикувани и 3 под печат</t>
  </si>
  <si>
    <t xml:space="preserve">        E-mail: zlatorossa@yahoo.fr </t>
  </si>
  <si>
    <t xml:space="preserve">        Име и фамилия: Златороса Неделчева - Белафанте</t>
  </si>
  <si>
    <t>Филологически факултет</t>
  </si>
  <si>
    <t>ff@uni-plovdiv.bg</t>
  </si>
  <si>
    <t>Всяка преброена позиция е описана в библиографски списък в Word, приложение към тази таблица</t>
  </si>
  <si>
    <t>Позиция</t>
  </si>
  <si>
    <t xml:space="preserve">reni_tan@abv.bg </t>
  </si>
  <si>
    <t>slavkavelichkova@abv.bg</t>
  </si>
  <si>
    <t>yankov_l@abv.bg</t>
  </si>
  <si>
    <t>mtimenova@yahoo.com</t>
  </si>
  <si>
    <t>saw1wal@yahoo.com</t>
  </si>
  <si>
    <t xml:space="preserve">dmekenian@mail.bg </t>
  </si>
  <si>
    <t>red3grozdeva@yahoo.com</t>
  </si>
  <si>
    <t>doubleg@evrocom.net</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</si>
</sst>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Calibri"/>
      <family val="2"/>
      <charset val="204"/>
      <scheme val="minor"/>
    </font>
    <font>
      <sz val="10"/>
      <name val="Arial"/>
      <family val="2"/>
      <charset val="204"/>
    </font>
    <font>
      <sz val="10"/>
      <name val="Times New Roman"/>
      <family val="1"/>
      <charset val="204"/>
    </font>
    <font>
      <sz val="10"/>
      <name val="Times New Roman"/>
      <family val="1"/>
    </font>
    <font>
      <sz val="8"/>
      <name val="Timok"/>
      <charset val="204"/>
    </font>
    <font>
      <b/>
      <sz val="12"/>
      <name val="Times New Roman"/>
      <family val="1"/>
      <charset val="204"/>
    </font>
    <font>
      <b/>
      <sz val="10"/>
      <name val="Calibri"/>
      <family val="2"/>
      <charset val="204"/>
    </font>
    <font>
      <b/>
      <sz val="10"/>
      <name val="Times New Roman"/>
      <family val="1"/>
      <charset val="204"/>
    </font>
    <font>
      <b/>
      <sz val="10"/>
      <name val="Arial"/>
      <family val="2"/>
      <charset val="204"/>
    </font>
    <font>
      <b/>
      <u/>
      <sz val="14"/>
      <color indexed="12"/>
      <name val="Arial"/>
      <family val="2"/>
      <charset val="204"/>
    </font>
    <font>
      <u/>
      <sz val="11.2"/>
      <color indexed="12"/>
      <name val="Arial"/>
      <family val="2"/>
      <charset val="204"/>
    </font>
    <font>
      <b/>
      <sz val="9"/>
      <name val="Times New Roman"/>
      <family val="1"/>
      <charset val="204"/>
    </font>
    <font>
      <b/>
      <sz val="10"/>
      <name val="Arial"/>
      <family val="2"/>
    </font>
    <font>
      <sz val="11"/>
      <name val="Arial"/>
      <family val="2"/>
      <charset val="204"/>
    </font>
    <font>
      <b/>
      <sz val="11"/>
      <name val="Arial"/>
      <family val="2"/>
      <charset val="204"/>
    </font>
    <font>
      <b/>
      <sz val="12"/>
      <name val="Arial Narrow"/>
      <family val="2"/>
      <charset val="204"/>
    </font>
    <font>
      <sz val="11"/>
      <color indexed="8"/>
      <name val="MyriadPro-Semibold"/>
    </font>
    <font>
      <sz val="11"/>
      <color indexed="8"/>
      <name val="Times New Roman"/>
      <family val="1"/>
      <charset val="204"/>
    </font>
    <font>
      <sz val="11"/>
      <name val="MyriadPro-Bold"/>
    </font>
    <font>
      <sz val="8"/>
      <name val="Timok"/>
      <family val="2"/>
    </font>
    <font>
      <u/>
      <sz val="11.2"/>
      <name val="Arial"/>
      <family val="2"/>
      <charset val="204"/>
    </font>
    <font>
      <b/>
      <u/>
      <sz val="14"/>
      <name val="Arial"/>
      <family val="2"/>
      <charset val="204"/>
    </font>
    <font>
      <sz val="11"/>
      <name val="Times New Roman"/>
      <family val="1"/>
      <charset val="204"/>
    </font>
    <font>
      <b/>
      <sz val="11"/>
      <name val="Times New Roman"/>
      <family val="1"/>
      <charset val="204"/>
    </font>
    <font>
      <sz val="14"/>
      <name val="Times New Roman"/>
      <family val="1"/>
      <charset val="204"/>
    </font>
    <font>
      <sz val="12"/>
      <name val="Times New Roman"/>
      <family val="1"/>
      <charset val="204"/>
    </font>
    <font>
      <b/>
      <sz val="10"/>
      <color indexed="12"/>
      <name val="Arial"/>
      <family val="2"/>
      <charset val="204"/>
    </font>
    <font>
      <b/>
      <sz val="14"/>
      <name val="Arial"/>
      <family val="2"/>
      <charset val="204"/>
    </font>
    <font>
      <u/>
      <sz val="11.2"/>
      <color theme="10"/>
      <name val="Arial"/>
      <family val="2"/>
      <charset val="204"/>
    </font>
    <font>
      <b/>
      <sz val="10"/>
      <name val="Calibri"/>
      <family val="2"/>
      <charset val="204"/>
      <scheme val="minor"/>
    </font>
    <font>
      <sz val="16"/>
      <name val="Arial"/>
      <family val="2"/>
      <charset val="204"/>
    </font>
  </fonts>
  <fills count="14">
    <fill>
      <patternFill patternType="none"/>
    </fill>
    <fill>
      <patternFill patternType="gray125"/>
    </fill>
    <fill>
      <patternFill patternType="solid">
        <fgColor indexed="43"/>
        <bgColor indexed="64"/>
      </patternFill>
    </fill>
    <fill>
      <patternFill patternType="solid">
        <fgColor indexed="11"/>
        <bgColor indexed="64"/>
      </patternFill>
    </fill>
    <fill>
      <patternFill patternType="solid">
        <fgColor indexed="43"/>
        <bgColor indexed="26"/>
      </patternFill>
    </fill>
    <fill>
      <patternFill patternType="solid">
        <fgColor indexed="11"/>
        <bgColor indexed="49"/>
      </patternFill>
    </fill>
    <fill>
      <patternFill patternType="solid">
        <fgColor indexed="50"/>
        <bgColor indexed="64"/>
      </patternFill>
    </fill>
    <fill>
      <patternFill patternType="solid">
        <fgColor indexed="9"/>
        <bgColor indexed="64"/>
      </patternFill>
    </fill>
    <fill>
      <patternFill patternType="solid">
        <fgColor indexed="50"/>
        <bgColor indexed="51"/>
      </patternFill>
    </fill>
    <fill>
      <patternFill patternType="solid">
        <fgColor indexed="9"/>
        <bgColor indexed="26"/>
      </patternFill>
    </fill>
    <fill>
      <patternFill patternType="solid">
        <fgColor theme="6" tint="0.39997558519241921"/>
        <bgColor indexed="64"/>
      </patternFill>
    </fill>
    <fill>
      <patternFill patternType="solid">
        <fgColor rgb="FFFAFCA6"/>
        <bgColor indexed="64"/>
      </patternFill>
    </fill>
    <fill>
      <patternFill patternType="solid">
        <fgColor rgb="FFFFFF00"/>
        <bgColor indexed="64"/>
      </patternFill>
    </fill>
    <fill>
      <patternFill patternType="solid">
        <fgColor rgb="FFFFC000"/>
        <bgColor indexed="64"/>
      </patternFill>
    </fill>
  </fills>
  <borders count="23">
    <border>
      <left/>
      <right/>
      <top/>
      <bottom/>
      <diagonal/>
    </border>
    <border>
      <left style="hair">
        <color indexed="64"/>
      </left>
      <right style="thick">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thick">
        <color indexed="64"/>
      </left>
      <right style="hair">
        <color indexed="64"/>
      </right>
      <top style="hair">
        <color indexed="64"/>
      </top>
      <bottom style="thick">
        <color indexed="64"/>
      </bottom>
      <diagonal/>
    </border>
    <border>
      <left style="hair">
        <color indexed="64"/>
      </left>
      <right style="thick">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bottom/>
      <diagonal/>
    </border>
    <border>
      <left style="hair">
        <color indexed="64"/>
      </left>
      <right style="hair">
        <color indexed="64"/>
      </right>
      <top/>
      <bottom/>
      <diagonal/>
    </border>
    <border>
      <left style="hair">
        <color indexed="8"/>
      </left>
      <right style="thick">
        <color indexed="8"/>
      </right>
      <top style="hair">
        <color indexed="8"/>
      </top>
      <bottom style="thick">
        <color indexed="8"/>
      </bottom>
      <diagonal/>
    </border>
    <border>
      <left style="hair">
        <color indexed="8"/>
      </left>
      <right style="hair">
        <color indexed="8"/>
      </right>
      <top style="hair">
        <color indexed="8"/>
      </top>
      <bottom style="thick">
        <color indexed="8"/>
      </bottom>
      <diagonal/>
    </border>
    <border>
      <left style="thick">
        <color indexed="8"/>
      </left>
      <right style="hair">
        <color indexed="8"/>
      </right>
      <top style="hair">
        <color indexed="8"/>
      </top>
      <bottom style="thick">
        <color indexed="8"/>
      </bottom>
      <diagonal/>
    </border>
    <border>
      <left style="hair">
        <color indexed="8"/>
      </left>
      <right style="thick">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thick">
        <color indexed="8"/>
      </left>
      <right style="hair">
        <color indexed="8"/>
      </right>
      <top style="hair">
        <color indexed="8"/>
      </top>
      <bottom style="hair">
        <color indexed="8"/>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ck">
        <color indexed="8"/>
      </left>
      <right style="thick">
        <color indexed="8"/>
      </right>
      <top style="hair">
        <color indexed="8"/>
      </top>
      <bottom style="hair">
        <color indexed="8"/>
      </bottom>
      <diagonal/>
    </border>
    <border>
      <left style="thick">
        <color indexed="8"/>
      </left>
      <right style="thick">
        <color indexed="8"/>
      </right>
      <top style="thick">
        <color indexed="8"/>
      </top>
      <bottom style="hair">
        <color indexed="8"/>
      </bottom>
      <diagonal/>
    </border>
  </borders>
  <cellStyleXfs count="6">
    <xf numFmtId="0" fontId="0" fillId="0" borderId="0"/>
    <xf numFmtId="0" fontId="28" fillId="0" borderId="0" applyNumberFormat="0" applyFill="0" applyBorder="0" applyAlignment="0" applyProtection="0">
      <alignment vertical="top"/>
      <protection locked="0"/>
    </xf>
    <xf numFmtId="0" fontId="10" fillId="0" borderId="0" applyNumberFormat="0" applyFill="0" applyBorder="0" applyAlignment="0" applyProtection="0"/>
    <xf numFmtId="0" fontId="1" fillId="0" borderId="0"/>
    <xf numFmtId="0" fontId="4" fillId="0" borderId="0"/>
    <xf numFmtId="0" fontId="19" fillId="0" borderId="0"/>
  </cellStyleXfs>
  <cellXfs count="120">
    <xf numFmtId="0" fontId="0" fillId="0" borderId="0" xfId="0"/>
    <xf numFmtId="0" fontId="1" fillId="0" borderId="0" xfId="3"/>
    <xf numFmtId="0" fontId="1" fillId="0" borderId="0" xfId="3" applyAlignment="1">
      <alignment vertical="center"/>
    </xf>
    <xf numFmtId="0" fontId="2" fillId="2" borderId="1" xfId="3" applyFont="1" applyFill="1" applyBorder="1" applyAlignment="1">
      <alignment horizontal="center" vertical="center" wrapText="1"/>
    </xf>
    <xf numFmtId="0" fontId="2" fillId="2" borderId="2" xfId="3" applyFont="1" applyFill="1" applyBorder="1" applyAlignment="1">
      <alignment horizontal="center" vertical="center" wrapText="1"/>
    </xf>
    <xf numFmtId="0" fontId="3" fillId="2" borderId="2" xfId="3" applyFont="1" applyFill="1" applyBorder="1" applyAlignment="1">
      <alignment horizontal="center" vertical="center" wrapText="1"/>
    </xf>
    <xf numFmtId="0" fontId="2" fillId="0" borderId="3" xfId="4" applyFont="1" applyBorder="1" applyAlignment="1">
      <alignment vertical="center" wrapText="1"/>
    </xf>
    <xf numFmtId="0" fontId="2" fillId="2" borderId="4" xfId="3" applyFont="1" applyFill="1" applyBorder="1" applyAlignment="1">
      <alignment horizontal="center" vertical="center" wrapText="1"/>
    </xf>
    <xf numFmtId="0" fontId="2" fillId="2" borderId="5" xfId="3" applyFont="1" applyFill="1" applyBorder="1" applyAlignment="1">
      <alignment horizontal="center" vertical="center" wrapText="1"/>
    </xf>
    <xf numFmtId="0" fontId="3" fillId="2" borderId="5" xfId="3" applyFont="1" applyFill="1" applyBorder="1" applyAlignment="1">
      <alignment horizontal="center" vertical="center" wrapText="1"/>
    </xf>
    <xf numFmtId="0" fontId="2" fillId="0" borderId="6" xfId="4" applyFont="1" applyBorder="1" applyAlignment="1">
      <alignment vertical="center" wrapText="1"/>
    </xf>
    <xf numFmtId="0" fontId="1" fillId="2" borderId="5" xfId="3" applyFill="1" applyBorder="1" applyAlignment="1">
      <alignment horizontal="center" vertical="center"/>
    </xf>
    <xf numFmtId="0" fontId="2" fillId="0" borderId="6" xfId="3" applyFont="1" applyBorder="1" applyAlignment="1">
      <alignment vertical="center" wrapText="1"/>
    </xf>
    <xf numFmtId="0" fontId="1" fillId="0" borderId="0" xfId="3" applyAlignment="1"/>
    <xf numFmtId="0" fontId="6" fillId="3" borderId="4" xfId="3" applyFont="1" applyFill="1" applyBorder="1" applyAlignment="1">
      <alignment horizontal="center" vertical="center" textRotation="90" wrapText="1"/>
    </xf>
    <xf numFmtId="0" fontId="6" fillId="3" borderId="5" xfId="3" applyFont="1" applyFill="1" applyBorder="1" applyAlignment="1">
      <alignment horizontal="center" vertical="center" textRotation="90" wrapText="1"/>
    </xf>
    <xf numFmtId="0" fontId="29" fillId="10" borderId="4" xfId="3" applyFont="1" applyFill="1" applyBorder="1" applyAlignment="1">
      <alignment horizontal="center" vertical="center" textRotation="90" wrapText="1"/>
    </xf>
    <xf numFmtId="0" fontId="29" fillId="10" borderId="5" xfId="3" applyFont="1" applyFill="1" applyBorder="1" applyAlignment="1">
      <alignment horizontal="center" vertical="center" textRotation="90" wrapText="1"/>
    </xf>
    <xf numFmtId="0" fontId="1" fillId="2" borderId="1" xfId="3" applyFont="1" applyFill="1" applyBorder="1" applyAlignment="1">
      <alignment horizontal="center" vertical="center" wrapText="1"/>
    </xf>
    <xf numFmtId="0" fontId="1" fillId="2" borderId="2" xfId="3" applyFont="1" applyFill="1" applyBorder="1" applyAlignment="1">
      <alignment horizontal="center" vertical="center" wrapText="1"/>
    </xf>
    <xf numFmtId="0" fontId="1" fillId="2" borderId="4" xfId="3" applyFont="1" applyFill="1" applyBorder="1" applyAlignment="1">
      <alignment horizontal="center" vertical="center" wrapText="1"/>
    </xf>
    <xf numFmtId="0" fontId="13" fillId="0" borderId="0" xfId="3" applyFont="1" applyAlignment="1">
      <alignment horizontal="left" indent="1"/>
    </xf>
    <xf numFmtId="0" fontId="13" fillId="0" borderId="0" xfId="3" applyFont="1"/>
    <xf numFmtId="0" fontId="1" fillId="0" borderId="0" xfId="3" applyAlignment="1">
      <alignment vertical="center" wrapText="1"/>
    </xf>
    <xf numFmtId="0" fontId="13" fillId="0" borderId="0" xfId="3" applyFont="1" applyAlignment="1">
      <alignment horizontal="center"/>
    </xf>
    <xf numFmtId="0" fontId="2" fillId="2" borderId="0" xfId="3" applyFont="1" applyFill="1" applyBorder="1" applyAlignment="1">
      <alignment horizontal="center" vertical="center" wrapText="1"/>
    </xf>
    <xf numFmtId="0" fontId="2" fillId="2" borderId="7" xfId="3" applyFont="1" applyFill="1" applyBorder="1" applyAlignment="1">
      <alignment horizontal="center" vertical="center" wrapText="1"/>
    </xf>
    <xf numFmtId="0" fontId="2" fillId="2" borderId="8" xfId="3" applyFont="1" applyFill="1" applyBorder="1" applyAlignment="1">
      <alignment horizontal="center" vertical="center" wrapText="1"/>
    </xf>
    <xf numFmtId="0" fontId="3" fillId="2" borderId="8" xfId="3" applyFont="1" applyFill="1" applyBorder="1" applyAlignment="1">
      <alignment horizontal="center" vertical="center" wrapText="1"/>
    </xf>
    <xf numFmtId="0" fontId="2" fillId="0" borderId="3" xfId="5" applyFont="1" applyBorder="1" applyAlignment="1">
      <alignment vertical="center" wrapText="1"/>
    </xf>
    <xf numFmtId="0" fontId="2" fillId="0" borderId="6" xfId="5" applyFont="1" applyBorder="1" applyAlignment="1">
      <alignment vertical="center" wrapText="1"/>
    </xf>
    <xf numFmtId="0" fontId="1" fillId="0" borderId="0" xfId="3" applyAlignment="1">
      <alignment wrapText="1"/>
    </xf>
    <xf numFmtId="0" fontId="1" fillId="0" borderId="0" xfId="3" applyFont="1"/>
    <xf numFmtId="0" fontId="13" fillId="0" borderId="0" xfId="3" applyFont="1" applyAlignment="1">
      <alignment vertical="center"/>
    </xf>
    <xf numFmtId="0" fontId="22" fillId="0" borderId="3" xfId="4" applyFont="1" applyBorder="1" applyAlignment="1">
      <alignment vertical="center" wrapText="1"/>
    </xf>
    <xf numFmtId="0" fontId="22" fillId="0" borderId="6" xfId="4" applyFont="1" applyBorder="1" applyAlignment="1">
      <alignment vertical="center" wrapText="1"/>
    </xf>
    <xf numFmtId="0" fontId="22" fillId="0" borderId="6" xfId="3" applyFont="1" applyBorder="1" applyAlignment="1">
      <alignment vertical="center" wrapText="1"/>
    </xf>
    <xf numFmtId="0" fontId="24" fillId="0" borderId="0" xfId="3" applyFont="1"/>
    <xf numFmtId="0" fontId="24" fillId="0" borderId="0" xfId="3" applyFont="1" applyAlignment="1">
      <alignment horizontal="center"/>
    </xf>
    <xf numFmtId="0" fontId="24" fillId="0" borderId="0" xfId="3" applyFont="1" applyAlignment="1">
      <alignment horizontal="left" indent="4"/>
    </xf>
    <xf numFmtId="0" fontId="24" fillId="0" borderId="0" xfId="3" applyFont="1" applyAlignment="1">
      <alignment horizontal="justify"/>
    </xf>
    <xf numFmtId="0" fontId="25" fillId="0" borderId="0" xfId="3" applyFont="1"/>
    <xf numFmtId="0" fontId="25" fillId="0" borderId="0" xfId="3" applyFont="1" applyAlignment="1">
      <alignment horizontal="justify"/>
    </xf>
    <xf numFmtId="0" fontId="24" fillId="0" borderId="0" xfId="3" applyFont="1" applyAlignment="1">
      <alignment horizontal="left" indent="2"/>
    </xf>
    <xf numFmtId="0" fontId="2" fillId="4" borderId="9" xfId="3" applyFont="1" applyFill="1" applyBorder="1" applyAlignment="1">
      <alignment horizontal="center" vertical="center" wrapText="1"/>
    </xf>
    <xf numFmtId="0" fontId="2" fillId="4" borderId="10" xfId="3" applyFont="1" applyFill="1" applyBorder="1" applyAlignment="1">
      <alignment horizontal="center" vertical="center" wrapText="1"/>
    </xf>
    <xf numFmtId="0" fontId="3" fillId="4" borderId="10" xfId="3" applyFont="1" applyFill="1" applyBorder="1" applyAlignment="1">
      <alignment horizontal="center" vertical="center" wrapText="1"/>
    </xf>
    <xf numFmtId="0" fontId="2" fillId="0" borderId="11" xfId="4" applyFont="1" applyBorder="1" applyAlignment="1">
      <alignment vertical="center" wrapText="1"/>
    </xf>
    <xf numFmtId="0" fontId="2" fillId="4" borderId="12" xfId="3" applyFont="1" applyFill="1" applyBorder="1" applyAlignment="1">
      <alignment horizontal="center" vertical="center" wrapText="1"/>
    </xf>
    <xf numFmtId="0" fontId="2" fillId="4" borderId="13" xfId="3" applyFont="1" applyFill="1" applyBorder="1" applyAlignment="1">
      <alignment horizontal="center" vertical="center" wrapText="1"/>
    </xf>
    <xf numFmtId="0" fontId="3" fillId="4" borderId="13" xfId="3" applyFont="1" applyFill="1" applyBorder="1" applyAlignment="1">
      <alignment horizontal="center" vertical="center" wrapText="1"/>
    </xf>
    <xf numFmtId="0" fontId="2" fillId="0" borderId="14" xfId="4" applyFont="1" applyBorder="1" applyAlignment="1">
      <alignment vertical="center" wrapText="1"/>
    </xf>
    <xf numFmtId="0" fontId="2" fillId="0" borderId="14" xfId="3" applyFont="1" applyBorder="1" applyAlignment="1">
      <alignment vertical="center" wrapText="1"/>
    </xf>
    <xf numFmtId="0" fontId="6" fillId="5" borderId="12" xfId="3" applyFont="1" applyFill="1" applyBorder="1" applyAlignment="1">
      <alignment horizontal="center" vertical="center" textRotation="90" wrapText="1"/>
    </xf>
    <xf numFmtId="0" fontId="6" fillId="5" borderId="13" xfId="3" applyFont="1" applyFill="1" applyBorder="1" applyAlignment="1">
      <alignment horizontal="center" vertical="center" textRotation="90" wrapText="1"/>
    </xf>
    <xf numFmtId="0" fontId="25" fillId="0" borderId="6" xfId="3" applyFont="1" applyBorder="1" applyAlignment="1">
      <alignment vertical="center" wrapText="1"/>
    </xf>
    <xf numFmtId="1" fontId="1" fillId="2" borderId="5" xfId="3" applyNumberFormat="1" applyFill="1" applyBorder="1" applyAlignment="1">
      <alignment horizontal="center" vertical="center"/>
    </xf>
    <xf numFmtId="1" fontId="1" fillId="2" borderId="4" xfId="3" applyNumberFormat="1" applyFill="1" applyBorder="1" applyAlignment="1">
      <alignment horizontal="center" vertical="center"/>
    </xf>
    <xf numFmtId="1" fontId="3" fillId="2" borderId="5" xfId="3" applyNumberFormat="1" applyFont="1" applyFill="1" applyBorder="1" applyAlignment="1">
      <alignment horizontal="center" vertical="center" wrapText="1"/>
    </xf>
    <xf numFmtId="1" fontId="3" fillId="2" borderId="4" xfId="3" applyNumberFormat="1" applyFont="1" applyFill="1" applyBorder="1" applyAlignment="1">
      <alignment horizontal="center" vertical="center" wrapText="1"/>
    </xf>
    <xf numFmtId="1" fontId="1" fillId="4" borderId="13" xfId="3" applyNumberFormat="1" applyFill="1" applyBorder="1" applyAlignment="1">
      <alignment horizontal="center" vertical="center"/>
    </xf>
    <xf numFmtId="1" fontId="1" fillId="4" borderId="12" xfId="3" applyNumberFormat="1" applyFill="1" applyBorder="1" applyAlignment="1">
      <alignment horizontal="center" vertical="center"/>
    </xf>
    <xf numFmtId="1" fontId="3" fillId="4" borderId="13" xfId="3" applyNumberFormat="1" applyFont="1" applyFill="1" applyBorder="1" applyAlignment="1">
      <alignment horizontal="center" vertical="center" wrapText="1"/>
    </xf>
    <xf numFmtId="1" fontId="3" fillId="4" borderId="12" xfId="3" applyNumberFormat="1" applyFont="1" applyFill="1" applyBorder="1" applyAlignment="1">
      <alignment horizontal="center" vertical="center" wrapText="1"/>
    </xf>
    <xf numFmtId="1" fontId="1" fillId="2" borderId="5" xfId="3" applyNumberFormat="1" applyFont="1" applyFill="1" applyBorder="1" applyAlignment="1">
      <alignment horizontal="center" vertical="center"/>
    </xf>
    <xf numFmtId="1" fontId="1" fillId="2" borderId="4" xfId="3" applyNumberFormat="1" applyFont="1" applyFill="1" applyBorder="1" applyAlignment="1">
      <alignment horizontal="center" vertical="center"/>
    </xf>
    <xf numFmtId="1" fontId="1" fillId="0" borderId="0" xfId="3" applyNumberFormat="1" applyAlignment="1">
      <alignment horizontal="center"/>
    </xf>
    <xf numFmtId="0" fontId="27" fillId="2" borderId="5" xfId="3" applyNumberFormat="1" applyFont="1" applyFill="1" applyBorder="1" applyAlignment="1">
      <alignment horizontal="center" vertical="center"/>
    </xf>
    <xf numFmtId="1" fontId="27" fillId="2" borderId="5" xfId="3" applyNumberFormat="1" applyFont="1" applyFill="1" applyBorder="1" applyAlignment="1">
      <alignment horizontal="center" vertical="center"/>
    </xf>
    <xf numFmtId="0" fontId="27" fillId="12" borderId="5" xfId="3" applyNumberFormat="1" applyFont="1" applyFill="1" applyBorder="1" applyAlignment="1">
      <alignment horizontal="center" vertical="center"/>
    </xf>
    <xf numFmtId="1" fontId="27" fillId="12" borderId="5" xfId="3" applyNumberFormat="1" applyFont="1" applyFill="1" applyBorder="1" applyAlignment="1">
      <alignment horizontal="center" vertical="center"/>
    </xf>
    <xf numFmtId="1" fontId="27" fillId="13" borderId="5" xfId="3" applyNumberFormat="1" applyFont="1" applyFill="1" applyBorder="1" applyAlignment="1">
      <alignment horizontal="center" vertical="center"/>
    </xf>
    <xf numFmtId="1" fontId="30" fillId="0" borderId="0" xfId="3" applyNumberFormat="1" applyFont="1"/>
    <xf numFmtId="0" fontId="5" fillId="6" borderId="6" xfId="4" applyFont="1" applyFill="1" applyBorder="1" applyAlignment="1">
      <alignment horizontal="center" vertical="center" wrapText="1"/>
    </xf>
    <xf numFmtId="0" fontId="5" fillId="6" borderId="5" xfId="4" applyFont="1" applyFill="1" applyBorder="1" applyAlignment="1">
      <alignment horizontal="center" vertical="center" wrapText="1"/>
    </xf>
    <xf numFmtId="0" fontId="5" fillId="6" borderId="4" xfId="4" applyFont="1" applyFill="1" applyBorder="1" applyAlignment="1">
      <alignment horizontal="center" vertical="center" wrapText="1"/>
    </xf>
    <xf numFmtId="0" fontId="5" fillId="6" borderId="6" xfId="4" applyFont="1" applyFill="1" applyBorder="1" applyAlignment="1">
      <alignment horizontal="center" wrapText="1"/>
    </xf>
    <xf numFmtId="0" fontId="5" fillId="6" borderId="5" xfId="4" applyFont="1" applyFill="1" applyBorder="1" applyAlignment="1">
      <alignment horizontal="center" wrapText="1"/>
    </xf>
    <xf numFmtId="0" fontId="5" fillId="6" borderId="4" xfId="4" applyFont="1" applyFill="1" applyBorder="1" applyAlignment="1">
      <alignment horizontal="center" wrapText="1"/>
    </xf>
    <xf numFmtId="0" fontId="11" fillId="7" borderId="15" xfId="3" applyFont="1" applyFill="1" applyBorder="1" applyAlignment="1">
      <alignment horizontal="center" vertical="center" wrapText="1"/>
    </xf>
    <xf numFmtId="0" fontId="11" fillId="7" borderId="16" xfId="3" applyFont="1" applyFill="1" applyBorder="1" applyAlignment="1">
      <alignment horizontal="center" vertical="center" wrapText="1"/>
    </xf>
    <xf numFmtId="0" fontId="11" fillId="7" borderId="17" xfId="3" applyFont="1" applyFill="1" applyBorder="1" applyAlignment="1">
      <alignment horizontal="center" vertical="center" wrapText="1"/>
    </xf>
    <xf numFmtId="0" fontId="28" fillId="0" borderId="6" xfId="1" applyBorder="1" applyAlignment="1" applyProtection="1">
      <alignment horizontal="center" vertical="center"/>
    </xf>
    <xf numFmtId="0" fontId="28" fillId="0" borderId="5" xfId="1" applyBorder="1" applyAlignment="1" applyProtection="1">
      <alignment horizontal="center" vertical="center"/>
    </xf>
    <xf numFmtId="0" fontId="28" fillId="0" borderId="4" xfId="1" applyBorder="1" applyAlignment="1" applyProtection="1">
      <alignment horizontal="center" vertical="center"/>
    </xf>
    <xf numFmtId="0" fontId="7" fillId="3" borderId="6" xfId="3" applyFont="1" applyFill="1" applyBorder="1" applyAlignment="1">
      <alignment horizontal="center" vertical="center" wrapText="1"/>
    </xf>
    <xf numFmtId="0" fontId="7" fillId="3" borderId="5" xfId="3" applyFont="1" applyFill="1" applyBorder="1" applyAlignment="1">
      <alignment horizontal="center" vertical="center" wrapText="1"/>
    </xf>
    <xf numFmtId="0" fontId="7" fillId="3" borderId="4" xfId="3" applyFont="1" applyFill="1" applyBorder="1" applyAlignment="1">
      <alignment horizontal="center" vertical="center" wrapText="1"/>
    </xf>
    <xf numFmtId="0" fontId="8" fillId="2" borderId="5" xfId="3" applyFont="1" applyFill="1" applyBorder="1" applyAlignment="1">
      <alignment horizontal="left" vertical="center" wrapText="1"/>
    </xf>
    <xf numFmtId="0" fontId="8" fillId="2" borderId="4" xfId="3" applyFont="1" applyFill="1" applyBorder="1" applyAlignment="1">
      <alignment horizontal="left" vertical="center" wrapText="1"/>
    </xf>
    <xf numFmtId="0" fontId="28" fillId="2" borderId="5" xfId="1" applyFill="1" applyBorder="1" applyAlignment="1" applyProtection="1">
      <alignment horizontal="left" vertical="center" wrapText="1"/>
    </xf>
    <xf numFmtId="0" fontId="7" fillId="10" borderId="6" xfId="3" applyFont="1" applyFill="1" applyBorder="1" applyAlignment="1">
      <alignment horizontal="center" vertical="center" wrapText="1"/>
    </xf>
    <xf numFmtId="0" fontId="7" fillId="10" borderId="5" xfId="3" applyFont="1" applyFill="1" applyBorder="1" applyAlignment="1">
      <alignment horizontal="center" vertical="center" wrapText="1"/>
    </xf>
    <xf numFmtId="0" fontId="7" fillId="10" borderId="4" xfId="3" applyFont="1" applyFill="1" applyBorder="1" applyAlignment="1">
      <alignment horizontal="center" vertical="center" wrapText="1"/>
    </xf>
    <xf numFmtId="0" fontId="8" fillId="11" borderId="5" xfId="3" applyFont="1" applyFill="1" applyBorder="1" applyAlignment="1">
      <alignment horizontal="left" vertical="center" wrapText="1"/>
    </xf>
    <xf numFmtId="0" fontId="8" fillId="11" borderId="4" xfId="3" applyFont="1" applyFill="1" applyBorder="1" applyAlignment="1">
      <alignment horizontal="left" vertical="center" wrapText="1"/>
    </xf>
    <xf numFmtId="0" fontId="28" fillId="11" borderId="5" xfId="1" applyFill="1" applyBorder="1" applyAlignment="1" applyProtection="1">
      <alignment horizontal="left" vertical="center" wrapText="1"/>
    </xf>
    <xf numFmtId="0" fontId="8" fillId="2" borderId="18" xfId="3" applyFont="1" applyFill="1" applyBorder="1" applyAlignment="1">
      <alignment horizontal="center" vertical="center" wrapText="1"/>
    </xf>
    <xf numFmtId="0" fontId="8" fillId="2" borderId="19" xfId="3" applyFont="1" applyFill="1" applyBorder="1" applyAlignment="1">
      <alignment horizontal="center" vertical="center" wrapText="1"/>
    </xf>
    <xf numFmtId="0" fontId="8" fillId="2" borderId="20" xfId="3" applyFont="1" applyFill="1" applyBorder="1" applyAlignment="1">
      <alignment horizontal="center" vertical="center" wrapText="1"/>
    </xf>
    <xf numFmtId="0" fontId="28" fillId="2" borderId="18" xfId="1" applyFill="1" applyBorder="1" applyAlignment="1" applyProtection="1">
      <alignment horizontal="center" vertical="center" wrapText="1"/>
    </xf>
    <xf numFmtId="0" fontId="10" fillId="0" borderId="6" xfId="1" applyFont="1" applyBorder="1" applyAlignment="1" applyProtection="1">
      <alignment horizontal="center" vertical="center"/>
    </xf>
    <xf numFmtId="0" fontId="5" fillId="6" borderId="6" xfId="5" applyFont="1" applyFill="1" applyBorder="1" applyAlignment="1">
      <alignment horizontal="center" vertical="center" wrapText="1"/>
    </xf>
    <xf numFmtId="0" fontId="5" fillId="6" borderId="5" xfId="5" applyFont="1" applyFill="1" applyBorder="1" applyAlignment="1">
      <alignment horizontal="center" vertical="center" wrapText="1"/>
    </xf>
    <xf numFmtId="0" fontId="5" fillId="6" borderId="4" xfId="5" applyFont="1" applyFill="1" applyBorder="1" applyAlignment="1">
      <alignment horizontal="center" vertical="center" wrapText="1"/>
    </xf>
    <xf numFmtId="0" fontId="5" fillId="6" borderId="6" xfId="5" applyFont="1" applyFill="1" applyBorder="1" applyAlignment="1">
      <alignment horizontal="center" wrapText="1"/>
    </xf>
    <xf numFmtId="0" fontId="5" fillId="6" borderId="5" xfId="5" applyFont="1" applyFill="1" applyBorder="1" applyAlignment="1">
      <alignment horizontal="center" wrapText="1"/>
    </xf>
    <xf numFmtId="0" fontId="5" fillId="6" borderId="4" xfId="5" applyFont="1" applyFill="1" applyBorder="1" applyAlignment="1">
      <alignment horizontal="center" wrapText="1"/>
    </xf>
    <xf numFmtId="0" fontId="20" fillId="0" borderId="6" xfId="1" applyFont="1" applyBorder="1" applyAlignment="1" applyProtection="1">
      <alignment horizontal="center" vertical="center"/>
    </xf>
    <xf numFmtId="0" fontId="20" fillId="0" borderId="5" xfId="1" applyFont="1" applyBorder="1" applyAlignment="1" applyProtection="1">
      <alignment horizontal="center" vertical="center"/>
    </xf>
    <xf numFmtId="0" fontId="20" fillId="0" borderId="4" xfId="1" applyFont="1" applyBorder="1" applyAlignment="1" applyProtection="1">
      <alignment horizontal="center" vertical="center"/>
    </xf>
    <xf numFmtId="0" fontId="23" fillId="3" borderId="6" xfId="3" applyFont="1" applyFill="1" applyBorder="1" applyAlignment="1">
      <alignment horizontal="center" vertical="center" wrapText="1"/>
    </xf>
    <xf numFmtId="0" fontId="5" fillId="8" borderId="21" xfId="4" applyFont="1" applyFill="1" applyBorder="1" applyAlignment="1">
      <alignment horizontal="center" vertical="center" wrapText="1"/>
    </xf>
    <xf numFmtId="0" fontId="5" fillId="8" borderId="21" xfId="4" applyFont="1" applyFill="1" applyBorder="1" applyAlignment="1">
      <alignment horizontal="center" wrapText="1"/>
    </xf>
    <xf numFmtId="0" fontId="11" fillId="9" borderId="22" xfId="3" applyFont="1" applyFill="1" applyBorder="1" applyAlignment="1">
      <alignment horizontal="center" vertical="center" wrapText="1"/>
    </xf>
    <xf numFmtId="0" fontId="10" fillId="0" borderId="21" xfId="2" applyNumberFormat="1" applyFont="1" applyFill="1" applyBorder="1" applyAlignment="1" applyProtection="1">
      <alignment horizontal="center" vertical="center"/>
    </xf>
    <xf numFmtId="0" fontId="5" fillId="5" borderId="14" xfId="3" applyFont="1" applyFill="1" applyBorder="1" applyAlignment="1">
      <alignment horizontal="center" vertical="center" wrapText="1"/>
    </xf>
    <xf numFmtId="0" fontId="7" fillId="5" borderId="12" xfId="3" applyFont="1" applyFill="1" applyBorder="1" applyAlignment="1">
      <alignment horizontal="center" vertical="center" wrapText="1"/>
    </xf>
    <xf numFmtId="0" fontId="8" fillId="4" borderId="12" xfId="3" applyFont="1" applyFill="1" applyBorder="1" applyAlignment="1">
      <alignment horizontal="left" vertical="center" wrapText="1"/>
    </xf>
    <xf numFmtId="0" fontId="26" fillId="4" borderId="12" xfId="3" applyFont="1" applyFill="1" applyBorder="1" applyAlignment="1">
      <alignment horizontal="left" vertical="center" wrapText="1"/>
    </xf>
  </cellXfs>
  <cellStyles count="6">
    <cellStyle name="Hyperlink 2" xfId="2"/>
    <cellStyle name="Normal 2" xfId="3"/>
    <cellStyle name="Normal_NIRD2001_bojo" xfId="4"/>
    <cellStyle name="Normal_NIRD2001_bojo 2" xfId="5"/>
    <cellStyle name="Нормален" xfId="0" builtinId="0"/>
    <cellStyle name="Хипервръзка" xfId="1"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8.xml"/><Relationship Id="rId112" Type="http://schemas.openxmlformats.org/officeDocument/2006/relationships/theme" Target="theme/theme1.xml"/><Relationship Id="rId16" Type="http://schemas.openxmlformats.org/officeDocument/2006/relationships/worksheet" Target="worksheets/sheet16.xml"/><Relationship Id="rId107" Type="http://schemas.openxmlformats.org/officeDocument/2006/relationships/worksheet" Target="worksheets/sheet10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1.xml"/><Relationship Id="rId110" Type="http://schemas.openxmlformats.org/officeDocument/2006/relationships/worksheet" Target="worksheets/sheet109.xml"/><Relationship Id="rId115"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89.xml"/><Relationship Id="rId95" Type="http://schemas.openxmlformats.org/officeDocument/2006/relationships/worksheet" Target="worksheets/sheet94.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99.xml"/><Relationship Id="rId105" Type="http://schemas.openxmlformats.org/officeDocument/2006/relationships/worksheet" Target="worksheets/sheet104.xml"/><Relationship Id="rId113"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2.xml"/><Relationship Id="rId98" Type="http://schemas.openxmlformats.org/officeDocument/2006/relationships/worksheet" Target="worksheets/sheet97.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2.xml"/><Relationship Id="rId108" Type="http://schemas.openxmlformats.org/officeDocument/2006/relationships/worksheet" Target="worksheets/sheet10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hartsheet" Target="chartsheets/sheet1.xml"/><Relationship Id="rId91" Type="http://schemas.openxmlformats.org/officeDocument/2006/relationships/worksheet" Target="worksheets/sheet90.xml"/><Relationship Id="rId96" Type="http://schemas.openxmlformats.org/officeDocument/2006/relationships/worksheet" Target="worksheets/sheet95.xml"/><Relationship Id="rId111" Type="http://schemas.openxmlformats.org/officeDocument/2006/relationships/worksheet" Target="worksheets/sheet11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5.xml"/><Relationship Id="rId114"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3.xml"/><Relationship Id="rId99" Type="http://schemas.openxmlformats.org/officeDocument/2006/relationships/worksheet" Target="worksheets/sheet98.xml"/><Relationship Id="rId101" Type="http://schemas.openxmlformats.org/officeDocument/2006/relationships/worksheet" Target="worksheets/sheet100.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8.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6.xml"/><Relationship Id="rId104" Type="http://schemas.openxmlformats.org/officeDocument/2006/relationships/worksheet" Target="worksheets/sheet103.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1.xml"/><Relationship Id="rId2" Type="http://schemas.openxmlformats.org/officeDocument/2006/relationships/worksheet" Target="worksheets/sheet2.xml"/><Relationship Id="rId29" Type="http://schemas.openxmlformats.org/officeDocument/2006/relationships/worksheet" Target="worksheets/sheet2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bg-BG"/>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599587203302384E-2"/>
          <c:y val="3.5653650254668941E-2"/>
          <c:w val="0.86687306501548023"/>
          <c:h val="0.6621392190152807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'Име, фамилия (84)'!$A$1:$A$33</c:f>
              <c:strCache>
                <c:ptCount val="33"/>
                <c:pt idx="0">
                  <c:v>Показатели за самооценка (за целите на МЕЖДУНАРОДНА НЕЗАВИСИМА ОЦЕНКА НА ОБРАЗОВАТЕЛНО-НАУЧНИЯ ПРОФИЛ НА УНИВЕРСИТЕТИТЕ В БЪЛГАРИЯ)</c:v>
                </c:pt>
                <c:pt idx="1">
                  <c:v>Краен срок за предаване: 15 април 2010, края на работния ден ||  Форма на предаване: хартиен и електронен носител ff@uni-plovdiv.bg</c:v>
                </c:pt>
                <c:pt idx="2">
                  <c:v>Позиция (В случай, че някое от полетата не може да бъде попълнено – се пише цифрата „0”.)</c:v>
                </c:pt>
                <c:pt idx="6">
                  <c:v> Брой публикации в национални реферирани списания без тези в съавторство - пълни библиографски данни в приложение (Number of publications in national refereed Journals without those in co-authorship (full bibliographic reference is required)</c:v>
                </c:pt>
                <c:pt idx="7">
                  <c:v> Брой публикации в национални реферирани списания в съавторство - пълни библиографски данни в приложение (Number of publications in national  refereed Journals in co-authorship (full bibliographic reference is required)</c:v>
                </c:pt>
                <c:pt idx="8">
                  <c:v>Брой публикации в чужди реферирани списания без тези в съавторство - пълни библиографски данни в приложение  (Number of publications in foreign refereed Journals without those in co-authorship (full bibliographic reference is required)</c:v>
                </c:pt>
                <c:pt idx="9">
                  <c:v> Брой публикации в чужди реферирани списания в съавторство - пълни библиографски данни в приложение (Number of publications in foreign refereed Journals in co-authorship (full bibliographic reference is required)</c:v>
                </c:pt>
                <c:pt idx="10">
                  <c:v>Доклади на конференции, отпечатани в сборници в страната и чужбина (Presented papers at conferences, printed in full text at home and abroad)</c:v>
                </c:pt>
                <c:pt idx="11">
                  <c:v>Монографии и части от книги (Monographs and chapters of books)</c:v>
                </c:pt>
                <c:pt idx="12">
                  <c:v>Брой цитирания без автоцитатите вкл. от съавтори (Number of citations excluding auto-citation including from the co-authors)</c:v>
                </c:pt>
                <c:pt idx="13">
                  <c:v> Брой рецензии за докторска дисертация (Number of reviews of  PhD)</c:v>
                </c:pt>
                <c:pt idx="14">
                  <c:v>Хабилитация (Proffessorship (Habilitation)</c:v>
                </c:pt>
                <c:pt idx="15">
                  <c:v>Статии в международни списания  (Articles for international journals)</c:v>
                </c:pt>
                <c:pt idx="16">
                  <c:v>Участие в редколегии на научни списания в страната и чужбина (Participation of the teaching and research staff in the editorial board of scientific journals at home and abroad)</c:v>
                </c:pt>
                <c:pt idx="17">
                  <c:v>Списък на получилите национални или международни научни награди  (List of teachers, scholars, groups have received national or international scientific prizes ( a list is required)</c:v>
                </c:pt>
                <c:pt idx="18">
                  <c:v>Участие във вътрешноуниверситетски проекти Internal Univesrity Competition</c:v>
                </c:pt>
                <c:pt idx="19">
                  <c:v>Участия във вътрешноуниверситетски проекти   Internal Univesrity Competition</c:v>
                </c:pt>
                <c:pt idx="20">
                  <c:v>Участие в национални проекти National public funds ( provide a list as indecated in the Annexes 2.6.2 - 2.6.6)</c:v>
                </c:pt>
                <c:pt idx="21">
                  <c:v>Европейски програми European programs (provide a list as indicated in Annexes 2.6.2 - 2.6.6)</c:v>
                </c:pt>
                <c:pt idx="22">
                  <c:v>Шеста рамкова програма (Sixth Framework programme ( FP6), however only for funds actually received from 2005 onward )</c:v>
                </c:pt>
                <c:pt idx="23">
                  <c:v>Седма рамкова програма (Seventh Framework programme (FP7)</c:v>
                </c:pt>
                <c:pt idx="24">
                  <c:v>Конкурентност и иновативност (Competitiveness and Innovation programme (CIP)</c:v>
                </c:pt>
                <c:pt idx="25">
                  <c:v>Проекти по COST (Cooperation in Science and Technology (COST)</c:v>
                </c:pt>
                <c:pt idx="26">
                  <c:v>Проекти по Европейския научне фонд (European Science Foundation (ESF)</c:v>
                </c:pt>
                <c:pt idx="27">
                  <c:v>Структурни фондове (Structural Funds)</c:v>
                </c:pt>
                <c:pt idx="28">
                  <c:v>Оперативна програма "Развитие на човешките ресурси" (Operational programme "Development of Human resources")</c:v>
                </c:pt>
                <c:pt idx="29">
                  <c:v>Operational programmes "Developmnet of the competitiveness of the national economy"</c:v>
                </c:pt>
                <c:pt idx="30">
                  <c:v>Оперативна програма "Регионално развитие" (Operational programme "regional development")</c:v>
                </c:pt>
                <c:pt idx="31">
                  <c:v>Други европейски и международни програми (Other european and international programmes, not specified above.  Provide a list as indicated in Annexes 2.6.2 - 2.6.6)</c:v>
                </c:pt>
                <c:pt idx="32">
                  <c:v>Други европейски и международни програми</c:v>
                </c:pt>
              </c:strCache>
            </c:strRef>
          </c:cat>
          <c:val>
            <c:numRef>
              <c:f>'Име, фамилия (84)'!$B$1:$B$33</c:f>
              <c:numCache>
                <c:formatCode>General</c:formatCode>
                <c:ptCount val="33"/>
                <c:pt idx="2">
                  <c:v>0</c:v>
                </c:pt>
                <c:pt idx="3">
                  <c:v>0</c:v>
                </c:pt>
                <c:pt idx="4">
                  <c:v>0</c:v>
                </c:pt>
                <c:pt idx="5">
                  <c:v>2007</c:v>
                </c:pt>
                <c:pt idx="6" formatCode="0">
                  <c:v>0</c:v>
                </c:pt>
                <c:pt idx="7" formatCode="0">
                  <c:v>0</c:v>
                </c:pt>
                <c:pt idx="8" formatCode="0">
                  <c:v>0</c:v>
                </c:pt>
                <c:pt idx="9" formatCode="0">
                  <c:v>0</c:v>
                </c:pt>
                <c:pt idx="10" formatCode="0">
                  <c:v>3</c:v>
                </c:pt>
                <c:pt idx="11" formatCode="0">
                  <c:v>0</c:v>
                </c:pt>
                <c:pt idx="12" formatCode="0">
                  <c:v>0</c:v>
                </c:pt>
                <c:pt idx="13" formatCode="0">
                  <c:v>0</c:v>
                </c:pt>
                <c:pt idx="14" formatCode="0">
                  <c:v>0</c:v>
                </c:pt>
                <c:pt idx="15" formatCode="0">
                  <c:v>0</c:v>
                </c:pt>
                <c:pt idx="16" formatCode="0">
                  <c:v>0</c:v>
                </c:pt>
                <c:pt idx="17" formatCode="0">
                  <c:v>1</c:v>
                </c:pt>
                <c:pt idx="18" formatCode="0">
                  <c:v>2</c:v>
                </c:pt>
                <c:pt idx="19" formatCode="0">
                  <c:v>2</c:v>
                </c:pt>
                <c:pt idx="20" formatCode="0">
                  <c:v>0</c:v>
                </c:pt>
                <c:pt idx="22">
                  <c:v>0</c:v>
                </c:pt>
                <c:pt idx="23">
                  <c:v>0</c:v>
                </c:pt>
                <c:pt idx="24">
                  <c:v>0</c:v>
                </c:pt>
                <c:pt idx="25">
                  <c:v>0</c:v>
                </c:pt>
                <c:pt idx="26">
                  <c:v>0</c:v>
                </c:pt>
                <c:pt idx="28">
                  <c:v>0</c:v>
                </c:pt>
                <c:pt idx="29">
                  <c:v>0</c:v>
                </c:pt>
                <c:pt idx="30">
                  <c:v>0</c:v>
                </c:pt>
                <c:pt idx="32">
                  <c:v>1</c:v>
                </c:pt>
              </c:numCache>
            </c:numRef>
          </c:val>
        </c:ser>
        <c:ser>
          <c:idx val="1"/>
          <c:order val="1"/>
          <c:spPr>
            <a:solidFill>
              <a:srgbClr val="993366"/>
            </a:solidFill>
            <a:ln w="12700">
              <a:solidFill>
                <a:srgbClr val="000000"/>
              </a:solidFill>
              <a:prstDash val="solid"/>
            </a:ln>
          </c:spPr>
          <c:invertIfNegative val="0"/>
          <c:cat>
            <c:strRef>
              <c:f>'Име, фамилия (84)'!$A$1:$A$33</c:f>
              <c:strCache>
                <c:ptCount val="33"/>
                <c:pt idx="0">
                  <c:v>Показатели за самооценка (за целите на МЕЖДУНАРОДНА НЕЗАВИСИМА ОЦЕНКА НА ОБРАЗОВАТЕЛНО-НАУЧНИЯ ПРОФИЛ НА УНИВЕРСИТЕТИТЕ В БЪЛГАРИЯ)</c:v>
                </c:pt>
                <c:pt idx="1">
                  <c:v>Краен срок за предаване: 15 април 2010, края на работния ден ||  Форма на предаване: хартиен и електронен носител ff@uni-plovdiv.bg</c:v>
                </c:pt>
                <c:pt idx="2">
                  <c:v>Позиция (В случай, че някое от полетата не може да бъде попълнено – се пише цифрата „0”.)</c:v>
                </c:pt>
                <c:pt idx="6">
                  <c:v> Брой публикации в национални реферирани списания без тези в съавторство - пълни библиографски данни в приложение (Number of publications in national refereed Journals without those in co-authorship (full bibliographic reference is required)</c:v>
                </c:pt>
                <c:pt idx="7">
                  <c:v> Брой публикации в национални реферирани списания в съавторство - пълни библиографски данни в приложение (Number of publications in national  refereed Journals in co-authorship (full bibliographic reference is required)</c:v>
                </c:pt>
                <c:pt idx="8">
                  <c:v>Брой публикации в чужди реферирани списания без тези в съавторство - пълни библиографски данни в приложение  (Number of publications in foreign refereed Journals without those in co-authorship (full bibliographic reference is required)</c:v>
                </c:pt>
                <c:pt idx="9">
                  <c:v> Брой публикации в чужди реферирани списания в съавторство - пълни библиографски данни в приложение (Number of publications in foreign refereed Journals in co-authorship (full bibliographic reference is required)</c:v>
                </c:pt>
                <c:pt idx="10">
                  <c:v>Доклади на конференции, отпечатани в сборници в страната и чужбина (Presented papers at conferences, printed in full text at home and abroad)</c:v>
                </c:pt>
                <c:pt idx="11">
                  <c:v>Монографии и части от книги (Monographs and chapters of books)</c:v>
                </c:pt>
                <c:pt idx="12">
                  <c:v>Брой цитирания без автоцитатите вкл. от съавтори (Number of citations excluding auto-citation including from the co-authors)</c:v>
                </c:pt>
                <c:pt idx="13">
                  <c:v> Брой рецензии за докторска дисертация (Number of reviews of  PhD)</c:v>
                </c:pt>
                <c:pt idx="14">
                  <c:v>Хабилитация (Proffessorship (Habilitation)</c:v>
                </c:pt>
                <c:pt idx="15">
                  <c:v>Статии в международни списания  (Articles for international journals)</c:v>
                </c:pt>
                <c:pt idx="16">
                  <c:v>Участие в редколегии на научни списания в страната и чужбина (Participation of the teaching and research staff in the editorial board of scientific journals at home and abroad)</c:v>
                </c:pt>
                <c:pt idx="17">
                  <c:v>Списък на получилите национални или международни научни награди  (List of teachers, scholars, groups have received national or international scientific prizes ( a list is required)</c:v>
                </c:pt>
                <c:pt idx="18">
                  <c:v>Участие във вътрешноуниверситетски проекти Internal Univesrity Competition</c:v>
                </c:pt>
                <c:pt idx="19">
                  <c:v>Участия във вътрешноуниверситетски проекти   Internal Univesrity Competition</c:v>
                </c:pt>
                <c:pt idx="20">
                  <c:v>Участие в национални проекти National public funds ( provide a list as indecated in the Annexes 2.6.2 - 2.6.6)</c:v>
                </c:pt>
                <c:pt idx="21">
                  <c:v>Европейски програми European programs (provide a list as indicated in Annexes 2.6.2 - 2.6.6)</c:v>
                </c:pt>
                <c:pt idx="22">
                  <c:v>Шеста рамкова програма (Sixth Framework programme ( FP6), however only for funds actually received from 2005 onward )</c:v>
                </c:pt>
                <c:pt idx="23">
                  <c:v>Седма рамкова програма (Seventh Framework programme (FP7)</c:v>
                </c:pt>
                <c:pt idx="24">
                  <c:v>Конкурентност и иновативност (Competitiveness and Innovation programme (CIP)</c:v>
                </c:pt>
                <c:pt idx="25">
                  <c:v>Проекти по COST (Cooperation in Science and Technology (COST)</c:v>
                </c:pt>
                <c:pt idx="26">
                  <c:v>Проекти по Европейския научне фонд (European Science Foundation (ESF)</c:v>
                </c:pt>
                <c:pt idx="27">
                  <c:v>Структурни фондове (Structural Funds)</c:v>
                </c:pt>
                <c:pt idx="28">
                  <c:v>Оперативна програма "Развитие на човешките ресурси" (Operational programme "Development of Human resources")</c:v>
                </c:pt>
                <c:pt idx="29">
                  <c:v>Operational programmes "Developmnet of the competitiveness of the national economy"</c:v>
                </c:pt>
                <c:pt idx="30">
                  <c:v>Оперативна програма "Регионално развитие" (Operational programme "regional development")</c:v>
                </c:pt>
                <c:pt idx="31">
                  <c:v>Други европейски и международни програми (Other european and international programmes, not specified above.  Provide a list as indicated in Annexes 2.6.2 - 2.6.6)</c:v>
                </c:pt>
                <c:pt idx="32">
                  <c:v>Други европейски и международни програми</c:v>
                </c:pt>
              </c:strCache>
            </c:strRef>
          </c:cat>
          <c:val>
            <c:numRef>
              <c:f>'Име, фамилия (84)'!$C$1:$C$33</c:f>
              <c:numCache>
                <c:formatCode>General</c:formatCode>
                <c:ptCount val="33"/>
                <c:pt idx="5">
                  <c:v>2008</c:v>
                </c:pt>
                <c:pt idx="6" formatCode="0">
                  <c:v>0</c:v>
                </c:pt>
                <c:pt idx="7" formatCode="0">
                  <c:v>0</c:v>
                </c:pt>
                <c:pt idx="8" formatCode="0">
                  <c:v>0</c:v>
                </c:pt>
                <c:pt idx="9" formatCode="0">
                  <c:v>0</c:v>
                </c:pt>
                <c:pt idx="10" formatCode="0">
                  <c:v>2</c:v>
                </c:pt>
                <c:pt idx="11" formatCode="0">
                  <c:v>0</c:v>
                </c:pt>
                <c:pt idx="12" formatCode="0">
                  <c:v>0</c:v>
                </c:pt>
                <c:pt idx="13" formatCode="0">
                  <c:v>0</c:v>
                </c:pt>
                <c:pt idx="14" formatCode="0">
                  <c:v>0</c:v>
                </c:pt>
                <c:pt idx="15" formatCode="0">
                  <c:v>0</c:v>
                </c:pt>
                <c:pt idx="16" formatCode="0">
                  <c:v>0</c:v>
                </c:pt>
                <c:pt idx="17" formatCode="0">
                  <c:v>0</c:v>
                </c:pt>
                <c:pt idx="18" formatCode="0">
                  <c:v>0</c:v>
                </c:pt>
                <c:pt idx="19" formatCode="0">
                  <c:v>0</c:v>
                </c:pt>
                <c:pt idx="20" formatCode="0">
                  <c:v>0</c:v>
                </c:pt>
                <c:pt idx="22">
                  <c:v>0</c:v>
                </c:pt>
                <c:pt idx="23">
                  <c:v>0</c:v>
                </c:pt>
                <c:pt idx="24">
                  <c:v>0</c:v>
                </c:pt>
                <c:pt idx="25">
                  <c:v>0</c:v>
                </c:pt>
                <c:pt idx="26">
                  <c:v>0</c:v>
                </c:pt>
                <c:pt idx="28">
                  <c:v>0</c:v>
                </c:pt>
                <c:pt idx="29">
                  <c:v>0</c:v>
                </c:pt>
                <c:pt idx="30">
                  <c:v>0</c:v>
                </c:pt>
                <c:pt idx="32">
                  <c:v>1</c:v>
                </c:pt>
              </c:numCache>
            </c:numRef>
          </c:val>
        </c:ser>
        <c:ser>
          <c:idx val="2"/>
          <c:order val="2"/>
          <c:spPr>
            <a:solidFill>
              <a:srgbClr val="FFFFCC"/>
            </a:solidFill>
            <a:ln w="12700">
              <a:solidFill>
                <a:srgbClr val="000000"/>
              </a:solidFill>
              <a:prstDash val="solid"/>
            </a:ln>
          </c:spPr>
          <c:invertIfNegative val="0"/>
          <c:cat>
            <c:strRef>
              <c:f>'Име, фамилия (84)'!$A$1:$A$33</c:f>
              <c:strCache>
                <c:ptCount val="33"/>
                <c:pt idx="0">
                  <c:v>Показатели за самооценка (за целите на МЕЖДУНАРОДНА НЕЗАВИСИМА ОЦЕНКА НА ОБРАЗОВАТЕЛНО-НАУЧНИЯ ПРОФИЛ НА УНИВЕРСИТЕТИТЕ В БЪЛГАРИЯ)</c:v>
                </c:pt>
                <c:pt idx="1">
                  <c:v>Краен срок за предаване: 15 април 2010, края на работния ден ||  Форма на предаване: хартиен и електронен носител ff@uni-plovdiv.bg</c:v>
                </c:pt>
                <c:pt idx="2">
                  <c:v>Позиция (В случай, че някое от полетата не може да бъде попълнено – се пише цифрата „0”.)</c:v>
                </c:pt>
                <c:pt idx="6">
                  <c:v> Брой публикации в национални реферирани списания без тези в съавторство - пълни библиографски данни в приложение (Number of publications in national refereed Journals without those in co-authorship (full bibliographic reference is required)</c:v>
                </c:pt>
                <c:pt idx="7">
                  <c:v> Брой публикации в национални реферирани списания в съавторство - пълни библиографски данни в приложение (Number of publications in national  refereed Journals in co-authorship (full bibliographic reference is required)</c:v>
                </c:pt>
                <c:pt idx="8">
                  <c:v>Брой публикации в чужди реферирани списания без тези в съавторство - пълни библиографски данни в приложение  (Number of publications in foreign refereed Journals without those in co-authorship (full bibliographic reference is required)</c:v>
                </c:pt>
                <c:pt idx="9">
                  <c:v> Брой публикации в чужди реферирани списания в съавторство - пълни библиографски данни в приложение (Number of publications in foreign refereed Journals in co-authorship (full bibliographic reference is required)</c:v>
                </c:pt>
                <c:pt idx="10">
                  <c:v>Доклади на конференции, отпечатани в сборници в страната и чужбина (Presented papers at conferences, printed in full text at home and abroad)</c:v>
                </c:pt>
                <c:pt idx="11">
                  <c:v>Монографии и части от книги (Monographs and chapters of books)</c:v>
                </c:pt>
                <c:pt idx="12">
                  <c:v>Брой цитирания без автоцитатите вкл. от съавтори (Number of citations excluding auto-citation including from the co-authors)</c:v>
                </c:pt>
                <c:pt idx="13">
                  <c:v> Брой рецензии за докторска дисертация (Number of reviews of  PhD)</c:v>
                </c:pt>
                <c:pt idx="14">
                  <c:v>Хабилитация (Proffessorship (Habilitation)</c:v>
                </c:pt>
                <c:pt idx="15">
                  <c:v>Статии в международни списания  (Articles for international journals)</c:v>
                </c:pt>
                <c:pt idx="16">
                  <c:v>Участие в редколегии на научни списания в страната и чужбина (Participation of the teaching and research staff in the editorial board of scientific journals at home and abroad)</c:v>
                </c:pt>
                <c:pt idx="17">
                  <c:v>Списък на получилите национални или международни научни награди  (List of teachers, scholars, groups have received national or international scientific prizes ( a list is required)</c:v>
                </c:pt>
                <c:pt idx="18">
                  <c:v>Участие във вътрешноуниверситетски проекти Internal Univesrity Competition</c:v>
                </c:pt>
                <c:pt idx="19">
                  <c:v>Участия във вътрешноуниверситетски проекти   Internal Univesrity Competition</c:v>
                </c:pt>
                <c:pt idx="20">
                  <c:v>Участие в национални проекти National public funds ( provide a list as indecated in the Annexes 2.6.2 - 2.6.6)</c:v>
                </c:pt>
                <c:pt idx="21">
                  <c:v>Европейски програми European programs (provide a list as indicated in Annexes 2.6.2 - 2.6.6)</c:v>
                </c:pt>
                <c:pt idx="22">
                  <c:v>Шеста рамкова програма (Sixth Framework programme ( FP6), however only for funds actually received from 2005 onward )</c:v>
                </c:pt>
                <c:pt idx="23">
                  <c:v>Седма рамкова програма (Seventh Framework programme (FP7)</c:v>
                </c:pt>
                <c:pt idx="24">
                  <c:v>Конкурентност и иновативност (Competitiveness and Innovation programme (CIP)</c:v>
                </c:pt>
                <c:pt idx="25">
                  <c:v>Проекти по COST (Cooperation in Science and Technology (COST)</c:v>
                </c:pt>
                <c:pt idx="26">
                  <c:v>Проекти по Европейския научне фонд (European Science Foundation (ESF)</c:v>
                </c:pt>
                <c:pt idx="27">
                  <c:v>Структурни фондове (Structural Funds)</c:v>
                </c:pt>
                <c:pt idx="28">
                  <c:v>Оперативна програма "Развитие на човешките ресурси" (Operational programme "Development of Human resources")</c:v>
                </c:pt>
                <c:pt idx="29">
                  <c:v>Operational programmes "Developmnet of the competitiveness of the national economy"</c:v>
                </c:pt>
                <c:pt idx="30">
                  <c:v>Оперативна програма "Регионално развитие" (Operational programme "regional development")</c:v>
                </c:pt>
                <c:pt idx="31">
                  <c:v>Други европейски и международни програми (Other european and international programmes, not specified above.  Provide a list as indicated in Annexes 2.6.2 - 2.6.6)</c:v>
                </c:pt>
                <c:pt idx="32">
                  <c:v>Други европейски и международни програми</c:v>
                </c:pt>
              </c:strCache>
            </c:strRef>
          </c:cat>
          <c:val>
            <c:numRef>
              <c:f>'Име, фамилия (84)'!$D$1:$D$33</c:f>
              <c:numCache>
                <c:formatCode>General</c:formatCode>
                <c:ptCount val="33"/>
                <c:pt idx="5">
                  <c:v>2009</c:v>
                </c:pt>
                <c:pt idx="6" formatCode="0">
                  <c:v>1</c:v>
                </c:pt>
                <c:pt idx="7" formatCode="0">
                  <c:v>0</c:v>
                </c:pt>
                <c:pt idx="8" formatCode="0">
                  <c:v>0</c:v>
                </c:pt>
                <c:pt idx="9" formatCode="0">
                  <c:v>0</c:v>
                </c:pt>
                <c:pt idx="10" formatCode="0">
                  <c:v>0</c:v>
                </c:pt>
                <c:pt idx="11" formatCode="0">
                  <c:v>0</c:v>
                </c:pt>
                <c:pt idx="12" formatCode="0">
                  <c:v>0</c:v>
                </c:pt>
                <c:pt idx="13" formatCode="0">
                  <c:v>0</c:v>
                </c:pt>
                <c:pt idx="14" formatCode="0">
                  <c:v>0</c:v>
                </c:pt>
                <c:pt idx="15" formatCode="0">
                  <c:v>0</c:v>
                </c:pt>
                <c:pt idx="16" formatCode="0">
                  <c:v>0</c:v>
                </c:pt>
                <c:pt idx="17" formatCode="0">
                  <c:v>0</c:v>
                </c:pt>
                <c:pt idx="18" formatCode="0">
                  <c:v>0</c:v>
                </c:pt>
                <c:pt idx="19" formatCode="0">
                  <c:v>0</c:v>
                </c:pt>
                <c:pt idx="20" formatCode="0">
                  <c:v>0</c:v>
                </c:pt>
                <c:pt idx="22">
                  <c:v>0</c:v>
                </c:pt>
                <c:pt idx="23">
                  <c:v>0</c:v>
                </c:pt>
                <c:pt idx="24">
                  <c:v>0</c:v>
                </c:pt>
                <c:pt idx="25">
                  <c:v>0</c:v>
                </c:pt>
                <c:pt idx="26">
                  <c:v>0</c:v>
                </c:pt>
                <c:pt idx="28">
                  <c:v>0</c:v>
                </c:pt>
                <c:pt idx="29">
                  <c:v>0</c:v>
                </c:pt>
                <c:pt idx="30">
                  <c:v>0</c:v>
                </c:pt>
                <c:pt idx="32">
                  <c:v>0</c:v>
                </c:pt>
              </c:numCache>
            </c:numRef>
          </c:val>
        </c:ser>
        <c:dLbls>
          <c:showLegendKey val="0"/>
          <c:showVal val="0"/>
          <c:showCatName val="0"/>
          <c:showSerName val="0"/>
          <c:showPercent val="0"/>
          <c:showBubbleSize val="0"/>
        </c:dLbls>
        <c:gapWidth val="150"/>
        <c:axId val="120017280"/>
        <c:axId val="120018816"/>
      </c:barChart>
      <c:catAx>
        <c:axId val="120017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bg-BG"/>
          </a:p>
        </c:txPr>
        <c:crossAx val="120018816"/>
        <c:crosses val="autoZero"/>
        <c:auto val="1"/>
        <c:lblAlgn val="ctr"/>
        <c:lblOffset val="100"/>
        <c:tickLblSkip val="2"/>
        <c:tickMarkSkip val="1"/>
        <c:noMultiLvlLbl val="0"/>
      </c:catAx>
      <c:valAx>
        <c:axId val="1200188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bg-BG"/>
          </a:p>
        </c:txPr>
        <c:crossAx val="120017280"/>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92982456140350878"/>
          <c:y val="0.31239388794567063"/>
          <c:w val="0.99587203302373584"/>
          <c:h val="0.421052631578947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bg-BG"/>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bg-BG"/>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codeName="Chart88"/>
  <sheetViews>
    <sheetView zoomScale="108" workbookViewId="0"/>
  </sheetViews>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29725" cy="5610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0.49875</cdr:x>
      <cdr:y>0.464</cdr:y>
    </cdr:from>
    <cdr:to>
      <cdr:x>0.5135</cdr:x>
      <cdr:y>0.49575</cdr:y>
    </cdr:to>
    <cdr:sp macro="" textlink="">
      <cdr:nvSpPr>
        <cdr:cNvPr id="1025" name="Text Box 1"/>
        <cdr:cNvSpPr txBox="1">
          <a:spLocks xmlns:a="http://schemas.openxmlformats.org/drawingml/2006/main" noChangeArrowheads="1"/>
        </cdr:cNvSpPr>
      </cdr:nvSpPr>
      <cdr:spPr bwMode="auto">
        <a:xfrm xmlns:a="http://schemas.openxmlformats.org/drawingml/2006/main">
          <a:off x="4603325" y="2603144"/>
          <a:ext cx="136139" cy="17812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sz="1000" b="0" i="0" u="none" strike="noStrike" baseline="0">
              <a:solidFill>
                <a:srgbClr val="000000"/>
              </a:solidFill>
              <a:latin typeface="Arial"/>
              <a:cs typeface="Arial"/>
            </a:rPr>
            <a:t>0</a:t>
          </a:r>
        </a:p>
      </cdr:txBody>
    </cdr:sp>
  </cdr:relSizeAnchor>
</c:userShape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f@uni-plovdiv.bg"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bisi_di@abv.bg" TargetMode="External"/><Relationship Id="rId1" Type="http://schemas.openxmlformats.org/officeDocument/2006/relationships/hyperlink" Target="mailto:ff@uni-plovdiv.bg?subject=Karta%20za%20samoocenka%20na..." TargetMode="External"/></Relationships>
</file>

<file path=xl/worksheets/_rels/sheet100.xml.rels><?xml version="1.0" encoding="UTF-8" standalone="yes"?>
<Relationships xmlns="http://schemas.openxmlformats.org/package/2006/relationships"><Relationship Id="rId3" Type="http://schemas.openxmlformats.org/officeDocument/2006/relationships/printerSettings" Target="../printerSettings/printerSettings100.bin"/><Relationship Id="rId2" Type="http://schemas.openxmlformats.org/officeDocument/2006/relationships/hyperlink" Target="mailto:zidarova_v@abv.bg" TargetMode="External"/><Relationship Id="rId1" Type="http://schemas.openxmlformats.org/officeDocument/2006/relationships/hyperlink" Target="mailto:ff@uni-plovdiv.bg?subject=Karta%20za%20samoocenka%20na..." TargetMode="External"/></Relationships>
</file>

<file path=xl/worksheets/_rels/sheet101.xml.rels><?xml version="1.0" encoding="UTF-8" standalone="yes"?>
<Relationships xmlns="http://schemas.openxmlformats.org/package/2006/relationships"><Relationship Id="rId3" Type="http://schemas.openxmlformats.org/officeDocument/2006/relationships/printerSettings" Target="../printerSettings/printerSettings101.bin"/><Relationship Id="rId2" Type="http://schemas.openxmlformats.org/officeDocument/2006/relationships/hyperlink" Target="mailto:red3grozdeva@yahoo.com" TargetMode="External"/><Relationship Id="rId1" Type="http://schemas.openxmlformats.org/officeDocument/2006/relationships/hyperlink" Target="mailto:ff@uni-plovdiv.bg?subject=Karta%20za%20samoocenka%20na..." TargetMode="External"/></Relationships>
</file>

<file path=xl/worksheets/_rels/sheet102.xml.rels><?xml version="1.0" encoding="UTF-8" standalone="yes"?>
<Relationships xmlns="http://schemas.openxmlformats.org/package/2006/relationships"><Relationship Id="rId3" Type="http://schemas.openxmlformats.org/officeDocument/2006/relationships/printerSettings" Target="../printerSettings/printerSettings102.bin"/><Relationship Id="rId2" Type="http://schemas.openxmlformats.org/officeDocument/2006/relationships/hyperlink" Target="mailto:vmarovska@uni-plovdiv.bg" TargetMode="External"/><Relationship Id="rId1" Type="http://schemas.openxmlformats.org/officeDocument/2006/relationships/hyperlink" Target="mailto:ff@uni-plovdiv.bg?subject=Karta%20za%20samoocenka%20na..." TargetMode="External"/></Relationships>
</file>

<file path=xl/worksheets/_rels/sheet103.xml.rels><?xml version="1.0" encoding="UTF-8" standalone="yes"?>
<Relationships xmlns="http://schemas.openxmlformats.org/package/2006/relationships"><Relationship Id="rId3" Type="http://schemas.openxmlformats.org/officeDocument/2006/relationships/printerSettings" Target="../printerSettings/printerSettings103.bin"/><Relationship Id="rId2" Type="http://schemas.openxmlformats.org/officeDocument/2006/relationships/hyperlink" Target="mailto:vescoy@gmail.com" TargetMode="External"/><Relationship Id="rId1" Type="http://schemas.openxmlformats.org/officeDocument/2006/relationships/hyperlink" Target="mailto:ff@uni-plovdiv.bg?subject=Karta%20za%20samoocenka%20na..." TargetMode="External"/></Relationships>
</file>

<file path=xl/worksheets/_rels/sheet104.xml.rels><?xml version="1.0" encoding="UTF-8" standalone="yes"?>
<Relationships xmlns="http://schemas.openxmlformats.org/package/2006/relationships"><Relationship Id="rId2" Type="http://schemas.openxmlformats.org/officeDocument/2006/relationships/printerSettings" Target="../printerSettings/printerSettings104.bin"/><Relationship Id="rId1" Type="http://schemas.openxmlformats.org/officeDocument/2006/relationships/hyperlink" Target="mailto:ff@uni-plovdiv.bg?subject=Karta%20za%20samoocenka%20na..." TargetMode="External"/></Relationships>
</file>

<file path=xl/worksheets/_rels/sheet105.xml.rels><?xml version="1.0" encoding="UTF-8" standalone="yes"?>
<Relationships xmlns="http://schemas.openxmlformats.org/package/2006/relationships"><Relationship Id="rId3" Type="http://schemas.openxmlformats.org/officeDocument/2006/relationships/printerSettings" Target="../printerSettings/printerSettings105.bin"/><Relationship Id="rId2" Type="http://schemas.openxmlformats.org/officeDocument/2006/relationships/hyperlink" Target="mailto:vlado_yanev@abv.bg" TargetMode="External"/><Relationship Id="rId1" Type="http://schemas.openxmlformats.org/officeDocument/2006/relationships/hyperlink" Target="mailto:ff@uni-plovdiv.bg?subject=Karta%20za%20samoocenka%20na..." TargetMode="External"/></Relationships>
</file>

<file path=xl/worksheets/_rels/sheet106.xml.rels><?xml version="1.0" encoding="UTF-8" standalone="yes"?>
<Relationships xmlns="http://schemas.openxmlformats.org/package/2006/relationships"><Relationship Id="rId3" Type="http://schemas.openxmlformats.org/officeDocument/2006/relationships/printerSettings" Target="../printerSettings/printerSettings106.bin"/><Relationship Id="rId2" Type="http://schemas.openxmlformats.org/officeDocument/2006/relationships/hyperlink" Target="mailto:najvy@abv.bg" TargetMode="External"/><Relationship Id="rId1" Type="http://schemas.openxmlformats.org/officeDocument/2006/relationships/hyperlink" Target="mailto:ff@uni-plovdiv.bg?subject=Karta%20za%20samoocenka%20na..." TargetMode="External"/></Relationships>
</file>

<file path=xl/worksheets/_rels/sheet107.xml.rels><?xml version="1.0" encoding="UTF-8" standalone="yes"?>
<Relationships xmlns="http://schemas.openxmlformats.org/package/2006/relationships"><Relationship Id="rId2" Type="http://schemas.openxmlformats.org/officeDocument/2006/relationships/printerSettings" Target="../printerSettings/printerSettings107.bin"/><Relationship Id="rId1" Type="http://schemas.openxmlformats.org/officeDocument/2006/relationships/hyperlink" Target="mailto:ff@uni-plovdiv.bg?subject=Karta%20za%20samoocenka%20na..." TargetMode="External"/></Relationships>
</file>

<file path=xl/worksheets/_rels/sheet108.xml.rels><?xml version="1.0" encoding="UTF-8" standalone="yes"?>
<Relationships xmlns="http://schemas.openxmlformats.org/package/2006/relationships"><Relationship Id="rId2" Type="http://schemas.openxmlformats.org/officeDocument/2006/relationships/printerSettings" Target="../printerSettings/printerSettings108.bin"/><Relationship Id="rId1" Type="http://schemas.openxmlformats.org/officeDocument/2006/relationships/hyperlink" Target="mailto:ff@uni-plovdiv.bg?subject=Karta%20za%20samoocenka%20na..." TargetMode="External"/></Relationships>
</file>

<file path=xl/worksheets/_rels/sheet109.xml.rels><?xml version="1.0" encoding="UTF-8" standalone="yes"?>
<Relationships xmlns="http://schemas.openxmlformats.org/package/2006/relationships"><Relationship Id="rId3" Type="http://schemas.openxmlformats.org/officeDocument/2006/relationships/printerSettings" Target="../printerSettings/printerSettings109.bin"/><Relationship Id="rId2" Type="http://schemas.openxmlformats.org/officeDocument/2006/relationships/hyperlink" Target="mailto:zlatche@yahoo.com" TargetMode="External"/><Relationship Id="rId1" Type="http://schemas.openxmlformats.org/officeDocument/2006/relationships/hyperlink" Target="mailto:ff@uni-plovdiv.bg?subject=Karta%20za%20samoocenka%20na..."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ff@uni-plovdiv.bg?subject=Karta%20za%20samoocenka%20na..." TargetMode="External"/></Relationships>
</file>

<file path=xl/worksheets/_rels/sheet110.xml.rels><?xml version="1.0" encoding="UTF-8" standalone="yes"?>
<Relationships xmlns="http://schemas.openxmlformats.org/package/2006/relationships"><Relationship Id="rId2" Type="http://schemas.openxmlformats.org/officeDocument/2006/relationships/printerSettings" Target="../printerSettings/printerSettings110.bin"/><Relationship Id="rId1" Type="http://schemas.openxmlformats.org/officeDocument/2006/relationships/hyperlink" Target="mailto:ff@uni-plovdiv.bg?subject=Karta%20za%20samoocenka%20na..."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ff@uni-plovdiv.bg?subject=Karta%20za%20samoocenka%20na..."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mailto:cena@uni-plovdiv.bg" TargetMode="External"/><Relationship Id="rId1" Type="http://schemas.openxmlformats.org/officeDocument/2006/relationships/hyperlink" Target="mailto:ff@uni-plovdiv.bg?subject=Karta%20za%20samoocenka%20na..."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mailto:d.doncheva2002@gmail.com" TargetMode="External"/><Relationship Id="rId1" Type="http://schemas.openxmlformats.org/officeDocument/2006/relationships/hyperlink" Target="mailto:ff@uni-plovdiv.bg?subject=Karta%20za%20samoocenka%20na..."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mailto:davidbj7@hotmail.com" TargetMode="External"/><Relationship Id="rId1" Type="http://schemas.openxmlformats.org/officeDocument/2006/relationships/hyperlink" Target="mailto:ff@uni-plovdiv.bg?subject=Karta%20za%20samoocenka%20na..."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ff@uni-plovdiv.bg?subject=Karta%20za%20samoocenka%20na..." TargetMode="Externa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mailto:d_ivanovabg@yahoo.com" TargetMode="External"/><Relationship Id="rId1" Type="http://schemas.openxmlformats.org/officeDocument/2006/relationships/hyperlink" Target="mailto:ff@uni-plovdiv.bg?subject=Karta%20za%20samoocenka%20na..."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mailto:stbagalev@hotmail.com" TargetMode="External"/><Relationship Id="rId1" Type="http://schemas.openxmlformats.org/officeDocument/2006/relationships/hyperlink" Target="mailto:ff@uni-plovdiv.bg?subject=Karta%20za%20samoocenka%20na..."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mailto:dnshkodrova@gmail.com" TargetMode="External"/><Relationship Id="rId1" Type="http://schemas.openxmlformats.org/officeDocument/2006/relationships/hyperlink" Target="mailto:ff@uni-plovdiv.bg?subject=Karta%20za%20samoocenka%20na..."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da_str@abv.bg" TargetMode="External"/><Relationship Id="rId1" Type="http://schemas.openxmlformats.org/officeDocument/2006/relationships/hyperlink" Target="mailto:ff@uni-plovdiv.bg?subject=Karta%20za%20samoocenka%20na..."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mailto:ff@uni-plovdiv.bg?subject=Karta%20za%20samoocenka%20na..."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mailto:didiham@abv.bg" TargetMode="External"/><Relationship Id="rId1" Type="http://schemas.openxmlformats.org/officeDocument/2006/relationships/hyperlink" Target="mailto:ff@uni-plovdiv.bg?subject=Karta%20za%20samoocenka%20na..." TargetMode="Externa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mailto:elenaguetova@yahoo.com" TargetMode="External"/><Relationship Id="rId1" Type="http://schemas.openxmlformats.org/officeDocument/2006/relationships/hyperlink" Target="mailto:ff@uni-plovdiv.bg?subject=Karta%20za%20samoocenka%20na..."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mailto:ff@uni-plovdiv.bg?subject=Karta%20za%20samoocenka%20na..."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mailto:ff@uni-plovdiv.bg?subject=Karta%20za%20samoocenka%20na..." TargetMode="Externa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mailto:g_brusseva@yahoo.com" TargetMode="External"/><Relationship Id="rId1" Type="http://schemas.openxmlformats.org/officeDocument/2006/relationships/hyperlink" Target="mailto:ff@uni-plovdiv.bg?subject=Karta%20za%20samoocenka%20na..." TargetMode="External"/></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mailto:doubleg@evrocom.net" TargetMode="External"/><Relationship Id="rId1" Type="http://schemas.openxmlformats.org/officeDocument/2006/relationships/hyperlink" Target="mailto:ff@uni-plovdiv.bg?subject=Karta%20za%20samoocenka%20na..."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mailto:ff@uni-plovdiv.bg?subject=Karta%20za%20samoocenka%20na..." TargetMode="External"/></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hyperlink" Target="mailto:g.krysteva@gmail.com" TargetMode="External"/><Relationship Id="rId1" Type="http://schemas.openxmlformats.org/officeDocument/2006/relationships/hyperlink" Target="mailto:ff@uni-plovdiv.bg?subject=Karta%20za%20samoocenka%20na..." TargetMode="External"/></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mailto:ginofil@gmail.com" TargetMode="External"/><Relationship Id="rId1" Type="http://schemas.openxmlformats.org/officeDocument/2006/relationships/hyperlink" Target="mailto:ff@uni-plovdiv.bg?subject=Karta%20za%20samoocenka%20n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ahranova62@hotmail.com" TargetMode="External"/><Relationship Id="rId1" Type="http://schemas.openxmlformats.org/officeDocument/2006/relationships/hyperlink" Target="mailto:ff@uni-plovdiv.bg?subject=Karta%20za%20samoocenka%20na..." TargetMode="External"/></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mailto:hrtoncheva@uni-plovdiv.bg" TargetMode="External"/><Relationship Id="rId1" Type="http://schemas.openxmlformats.org/officeDocument/2006/relationships/hyperlink" Target="mailto:ff@uni-plovdiv.bg?subject=Karta%20za%20samoocenka%20na..." TargetMode="Externa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hyperlink" Target="mailto:granchar@uni-plovdiv.bg" TargetMode="External"/><Relationship Id="rId1" Type="http://schemas.openxmlformats.org/officeDocument/2006/relationships/hyperlink" Target="mailto:ff@uni-plovdiv.bg?subject=Karta%20za%20samoocenka%20na..." TargetMode="External"/></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hyperlink" Target="mailto:ilonageo@gmail.com" TargetMode="External"/><Relationship Id="rId1" Type="http://schemas.openxmlformats.org/officeDocument/2006/relationships/hyperlink" Target="mailto:ff@uni-plovdiv.bg?subject=Karta%20za%20samoocenka%20na..."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mailto:ff@uni-plovdiv.bg?subject=Karta%20za%20samoocenka%20na..." TargetMode="External"/></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hyperlink" Target="mailto:peleva@uni-plovdiv.bg" TargetMode="External"/><Relationship Id="rId1" Type="http://schemas.openxmlformats.org/officeDocument/2006/relationships/hyperlink" Target="mailto:ff@uni-plovdiv.bg?subject=Karta%20za%20samoocenka%20na..."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mailto:ff@uni-plovdiv.bg?subject=Karta%20za%20samoocenka%20na..." TargetMode="External"/></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hyperlink" Target="mailto:clara_iv@abv.bg" TargetMode="External"/><Relationship Id="rId1" Type="http://schemas.openxmlformats.org/officeDocument/2006/relationships/hyperlink" Target="mailto:ff@uni-plovdiv.bg?subject=Karta%20za%20samoocenka%20na..."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mailto:ff@uni-plovdiv.bg?subject=Karta%20za%20samoocenka%20na..." TargetMode="External"/></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mailto:ff@uni-plovdiv.bg?subject=Karta%20za%20samoocenka%20na..." TargetMode="External"/></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mailto:ff@uni-plovdiv.bg?subject=Karta%20za%20samoocenka%20na..."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ani_kemalova@abv.bg" TargetMode="External"/><Relationship Id="rId1" Type="http://schemas.openxmlformats.org/officeDocument/2006/relationships/hyperlink" Target="mailto:ff@uni-plovdiv.bg?subject=Karta%20za%20samoocenka%20na..." TargetMode="External"/></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mailto:ff@uni-plovdiv.bg?subject=Karta%20za%20samoocenka%20na..." TargetMode="External"/></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hyperlink" Target="mailto:ff@uni-plovdiv.bg?subject=Karta%20za%20samoocenka%20na..." TargetMode="External"/></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hyperlink" Target="mailto:g_tcholakova@abv.bg" TargetMode="External"/><Relationship Id="rId1" Type="http://schemas.openxmlformats.org/officeDocument/2006/relationships/hyperlink" Target="mailto:ff@uni-plovdiv.bg?subject=Karta%20za%20samoocenka%20na..." TargetMode="External"/></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hyperlink" Target="mailto:ff@uni-plovdiv.bg?subject=Karta%20za%20samoocenka%20na..." TargetMode="External"/></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hyperlink" Target="mailto:katiaganeva@abv.bg" TargetMode="External"/><Relationship Id="rId1" Type="http://schemas.openxmlformats.org/officeDocument/2006/relationships/hyperlink" Target="mailto:ff@uni-plovdiv.bg?subject=Karta%20za%20samoocenka%20na..." TargetMode="External"/></Relationships>
</file>

<file path=xl/worksheets/_rels/sheet4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hyperlink" Target="mailto:tyka@abv.bg" TargetMode="External"/><Relationship Id="rId1" Type="http://schemas.openxmlformats.org/officeDocument/2006/relationships/hyperlink" Target="mailto:ff@uni-plovdiv.bg?subject=Karta%20za%20samoocenka%20na..." TargetMode="External"/></Relationships>
</file>

<file path=xl/worksheets/_rels/sheet46.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hyperlink" Target="mailto:cleoproto@gmail.com" TargetMode="External"/><Relationship Id="rId1" Type="http://schemas.openxmlformats.org/officeDocument/2006/relationships/hyperlink" Target="mailto:ff@uni-plovdiv.bg?subject=Karta%20za%20samoocenka%20na..." TargetMode="External"/></Relationships>
</file>

<file path=xl/worksheets/_rels/sheet47.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hyperlink" Target="mailto:konstantpol@abv.bg" TargetMode="External"/><Relationship Id="rId1" Type="http://schemas.openxmlformats.org/officeDocument/2006/relationships/hyperlink" Target="mailto:ff@uni-plovdiv.bg?subject=Karta%20za%20samoocenka%20na..." TargetMode="External"/></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hyperlink" Target="mailto:ff@uni-plovdiv.bg?subject=Karta%20za%20samoocenka%20na..." TargetMode="External"/></Relationships>
</file>

<file path=xl/worksheets/_rels/sheet49.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hyperlink" Target="mailto:yankov_l@abv.bg" TargetMode="External"/><Relationship Id="rId1" Type="http://schemas.openxmlformats.org/officeDocument/2006/relationships/hyperlink" Target="mailto:ff@uni-plovdiv.bg?subject=Karta%20za%20samoocenka%20na..."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ff@uni-plovdiv.bg?subject=Karta%20za%20samoocenka%20na..." TargetMode="External"/></Relationships>
</file>

<file path=xl/worksheets/_rels/sheet50.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hyperlink" Target="mailto:ff@uni-plovdiv.bg?subject=Karta%20za%20samoocenka%20na..." TargetMode="External"/></Relationships>
</file>

<file path=xl/worksheets/_rels/sheet51.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hyperlink" Target="mailto:ff@uni-plovdiv.bg?subject=Karta%20za%20samoocenka%20na..." TargetMode="External"/></Relationships>
</file>

<file path=xl/worksheets/_rels/sheet52.xml.rels><?xml version="1.0" encoding="UTF-8" standalone="yes"?>
<Relationships xmlns="http://schemas.openxmlformats.org/package/2006/relationships"><Relationship Id="rId2" Type="http://schemas.openxmlformats.org/officeDocument/2006/relationships/printerSettings" Target="../printerSettings/printerSettings52.bin"/><Relationship Id="rId1" Type="http://schemas.openxmlformats.org/officeDocument/2006/relationships/hyperlink" Target="mailto:ff@uni-plovdiv.bg?subject=Karta%20za%20samoocenka%20na..." TargetMode="External"/></Relationships>
</file>

<file path=xl/worksheets/_rels/sheet53.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hyperlink" Target="mailto:majakuzova@abv.bg" TargetMode="External"/><Relationship Id="rId1" Type="http://schemas.openxmlformats.org/officeDocument/2006/relationships/hyperlink" Target="mailto:ff@uni-plovdiv.bg?subject=Karta%20za%20samoocenka%20na..." TargetMode="External"/></Relationships>
</file>

<file path=xl/worksheets/_rels/sheet54.xml.rels><?xml version="1.0" encoding="UTF-8" standalone="yes"?>
<Relationships xmlns="http://schemas.openxmlformats.org/package/2006/relationships"><Relationship Id="rId2" Type="http://schemas.openxmlformats.org/officeDocument/2006/relationships/printerSettings" Target="../printerSettings/printerSettings54.bin"/><Relationship Id="rId1" Type="http://schemas.openxmlformats.org/officeDocument/2006/relationships/hyperlink" Target="mailto:ff@uni-plovdiv.bg?subject=Karta%20za%20samoocenka%20na..." TargetMode="External"/></Relationships>
</file>

<file path=xl/worksheets/_rels/sheet55.xml.rels><?xml version="1.0" encoding="UTF-8" standalone="yes"?>
<Relationships xmlns="http://schemas.openxmlformats.org/package/2006/relationships"><Relationship Id="rId2" Type="http://schemas.openxmlformats.org/officeDocument/2006/relationships/printerSettings" Target="../printerSettings/printerSettings55.bin"/><Relationship Id="rId1" Type="http://schemas.openxmlformats.org/officeDocument/2006/relationships/hyperlink" Target="mailto:ff@uni-plovdiv.bg?subject=Karta%20za%20samoocenka%20na..." TargetMode="External"/></Relationships>
</file>

<file path=xl/worksheets/_rels/sheet56.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hyperlink" Target="mailto:ff@uni-plovdiv.bg?subject=Karta%20za%20samoocenka%20na..." TargetMode="External"/></Relationships>
</file>

<file path=xl/worksheets/_rels/sheet57.xml.rels><?xml version="1.0" encoding="UTF-8" standalone="yes"?>
<Relationships xmlns="http://schemas.openxmlformats.org/package/2006/relationships"><Relationship Id="rId2" Type="http://schemas.openxmlformats.org/officeDocument/2006/relationships/printerSettings" Target="../printerSettings/printerSettings57.bin"/><Relationship Id="rId1" Type="http://schemas.openxmlformats.org/officeDocument/2006/relationships/hyperlink" Target="mailto:ff@uni-plovdiv.bg?subject=Karta%20za%20samoocenka%20na..." TargetMode="External"/></Relationships>
</file>

<file path=xl/worksheets/_rels/sheet58.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hyperlink" Target="mailto:m_zozikova@mail.ru" TargetMode="External"/><Relationship Id="rId1" Type="http://schemas.openxmlformats.org/officeDocument/2006/relationships/hyperlink" Target="mailto:ff@uni-plovdiv.bg?subject=Karta%20za%20samoocenka%20na..." TargetMode="External"/></Relationships>
</file>

<file path=xl/worksheets/_rels/sheet59.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hyperlink" Target="mailto:m_kurshumova@abv.bg" TargetMode="External"/><Relationship Id="rId1" Type="http://schemas.openxmlformats.org/officeDocument/2006/relationships/hyperlink" Target="mailto:ff@uni-plovdiv.bg?subject=Karta%20za%20samoocenka%20na..."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ff@uni-plovdiv.bg?subject=Karta%20za%20samoocenka%20na..." TargetMode="External"/></Relationships>
</file>

<file path=xl/worksheets/_rels/sheet6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hyperlink" Target="mailto:m.samalieva@abv.bg" TargetMode="External"/><Relationship Id="rId1" Type="http://schemas.openxmlformats.org/officeDocument/2006/relationships/hyperlink" Target="mailto:ff@uni-plovdiv.bg?subject=Karta%20za%20samoocenka%20na..." TargetMode="External"/></Relationships>
</file>

<file path=xl/worksheets/_rels/sheet61.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hyperlink" Target="mailto:wiktosia@abv.bg" TargetMode="External"/><Relationship Id="rId1" Type="http://schemas.openxmlformats.org/officeDocument/2006/relationships/hyperlink" Target="mailto:ff@uni-plovdiv.bg?subject=Karta%20za%20samoocenka%20na..." TargetMode="External"/></Relationships>
</file>

<file path=xl/worksheets/_rels/sheet62.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hyperlink" Target="mailto:ff@uni-plovdiv.bg?subject=Karta%20za%20samoocenka%20na..." TargetMode="External"/></Relationships>
</file>

<file path=xl/worksheets/_rels/sheet63.xml.rels><?xml version="1.0" encoding="UTF-8" standalone="yes"?>
<Relationships xmlns="http://schemas.openxmlformats.org/package/2006/relationships"><Relationship Id="rId2" Type="http://schemas.openxmlformats.org/officeDocument/2006/relationships/printerSettings" Target="../printerSettings/printerSettings63.bin"/><Relationship Id="rId1" Type="http://schemas.openxmlformats.org/officeDocument/2006/relationships/hyperlink" Target="mailto:ff@uni-plovdiv.bg?subject=Karta%20za%20samoocenka%20na..." TargetMode="External"/></Relationships>
</file>

<file path=xl/worksheets/_rels/sheet64.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hyperlink" Target="mailto:mtimenova@yahoo.com" TargetMode="External"/><Relationship Id="rId1" Type="http://schemas.openxmlformats.org/officeDocument/2006/relationships/hyperlink" Target="mailto:ff@uni-plovdiv.bg?subject=Karta%20za%20samoocenka%20na..." TargetMode="External"/></Relationships>
</file>

<file path=xl/worksheets/_rels/sheet65.xml.rels><?xml version="1.0" encoding="UTF-8" standalone="yes"?>
<Relationships xmlns="http://schemas.openxmlformats.org/package/2006/relationships"><Relationship Id="rId3" Type="http://schemas.openxmlformats.org/officeDocument/2006/relationships/printerSettings" Target="../printerSettings/printerSettings65.bin"/><Relationship Id="rId2" Type="http://schemas.openxmlformats.org/officeDocument/2006/relationships/hyperlink" Target="mailto:granchar@uni-plovdiv.bg" TargetMode="External"/><Relationship Id="rId1" Type="http://schemas.openxmlformats.org/officeDocument/2006/relationships/hyperlink" Target="mailto:ff@uni-plovdiv.bg?subject=Karta%20za%20samoocenka%20na..." TargetMode="External"/></Relationships>
</file>

<file path=xl/worksheets/_rels/sheet66.xml.rels><?xml version="1.0" encoding="UTF-8" standalone="yes"?>
<Relationships xmlns="http://schemas.openxmlformats.org/package/2006/relationships"><Relationship Id="rId2" Type="http://schemas.openxmlformats.org/officeDocument/2006/relationships/printerSettings" Target="../printerSettings/printerSettings66.bin"/><Relationship Id="rId1" Type="http://schemas.openxmlformats.org/officeDocument/2006/relationships/hyperlink" Target="mailto:ff@uni-plovdiv.bg?subject=Karta%20za%20samoocenka%20na..." TargetMode="External"/></Relationships>
</file>

<file path=xl/worksheets/_rels/sheet67.xml.rels><?xml version="1.0" encoding="UTF-8" standalone="yes"?>
<Relationships xmlns="http://schemas.openxmlformats.org/package/2006/relationships"><Relationship Id="rId2" Type="http://schemas.openxmlformats.org/officeDocument/2006/relationships/printerSettings" Target="../printerSettings/printerSettings67.bin"/><Relationship Id="rId1" Type="http://schemas.openxmlformats.org/officeDocument/2006/relationships/hyperlink" Target="mailto:ff@uni-plovdiv.bg?subject=Karta%20za%20samoocenka%20na..." TargetMode="External"/></Relationships>
</file>

<file path=xl/worksheets/_rels/sheet68.xml.rels><?xml version="1.0" encoding="UTF-8" standalone="yes"?>
<Relationships xmlns="http://schemas.openxmlformats.org/package/2006/relationships"><Relationship Id="rId2" Type="http://schemas.openxmlformats.org/officeDocument/2006/relationships/printerSettings" Target="../printerSettings/printerSettings68.bin"/><Relationship Id="rId1" Type="http://schemas.openxmlformats.org/officeDocument/2006/relationships/hyperlink" Target="mailto:ff@uni-plovdiv.bg?subject=Karta%20za%20samoocenka%20na..." TargetMode="External"/></Relationships>
</file>

<file path=xl/worksheets/_rels/sheet69.xml.rels><?xml version="1.0" encoding="UTF-8" standalone="yes"?>
<Relationships xmlns="http://schemas.openxmlformats.org/package/2006/relationships"><Relationship Id="rId2" Type="http://schemas.openxmlformats.org/officeDocument/2006/relationships/printerSettings" Target="../printerSettings/printerSettings69.bin"/><Relationship Id="rId1" Type="http://schemas.openxmlformats.org/officeDocument/2006/relationships/hyperlink" Target="mailto:ff@uni-plovdiv.bg?subject=Karta%20za%20samoocenka%20na..."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ff@uni-plovdiv.bg?subject=Karta%20za%20samoocenka%20na..." TargetMode="External"/></Relationships>
</file>

<file path=xl/worksheets/_rels/sheet70.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hyperlink" Target="mailto:cherneva@uni-plovdiv.bg" TargetMode="External"/><Relationship Id="rId1" Type="http://schemas.openxmlformats.org/officeDocument/2006/relationships/hyperlink" Target="mailto:ff@uni-plovdiv.bg?subject=Karta%20za%20samoocenka%20na..." TargetMode="External"/></Relationships>
</file>

<file path=xl/worksheets/_rels/sheet71.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hyperlink" Target="mailto:nataly.hristova@gmail.com" TargetMode="External"/><Relationship Id="rId1" Type="http://schemas.openxmlformats.org/officeDocument/2006/relationships/hyperlink" Target="mailto:ff@uni-plovdiv.bg?subject=Karta%20za%20samoocenka%20na..." TargetMode="External"/></Relationships>
</file>

<file path=xl/worksheets/_rels/sheet72.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hyperlink" Target="mailto:neychev@abv.bg" TargetMode="External"/><Relationship Id="rId1" Type="http://schemas.openxmlformats.org/officeDocument/2006/relationships/hyperlink" Target="mailto:ff@uni-plovdiv.bg?subject=Karta%20za%20samoocenka%20na..." TargetMode="External"/></Relationships>
</file>

<file path=xl/worksheets/_rels/sheet73.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hyperlink" Target="mailto:obret@abv.bg" TargetMode="External"/><Relationship Id="rId1" Type="http://schemas.openxmlformats.org/officeDocument/2006/relationships/hyperlink" Target="mailto:ff@uni-plovdiv.bg?subject=Karta%20za%20samoocenka%20na..." TargetMode="External"/></Relationships>
</file>

<file path=xl/worksheets/_rels/sheet74.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hyperlink" Target="mailto:odeleva@gmx.info" TargetMode="External"/><Relationship Id="rId1" Type="http://schemas.openxmlformats.org/officeDocument/2006/relationships/hyperlink" Target="mailto:ff@uni-plovdiv.bg?subject=Karta%20za%20samoocenka%20na..." TargetMode="External"/></Relationships>
</file>

<file path=xl/worksheets/_rels/sheet75.xml.rels><?xml version="1.0" encoding="UTF-8" standalone="yes"?>
<Relationships xmlns="http://schemas.openxmlformats.org/package/2006/relationships"><Relationship Id="rId2" Type="http://schemas.openxmlformats.org/officeDocument/2006/relationships/printerSettings" Target="../printerSettings/printerSettings75.bin"/><Relationship Id="rId1" Type="http://schemas.openxmlformats.org/officeDocument/2006/relationships/hyperlink" Target="mailto:ff@uni-plovdiv.bg?subject=Karta%20za%20samoocenka%20na..." TargetMode="External"/></Relationships>
</file>

<file path=xl/worksheets/_rels/sheet76.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hyperlink" Target="mailto:penkagarusheva@abv.bg" TargetMode="External"/><Relationship Id="rId1" Type="http://schemas.openxmlformats.org/officeDocument/2006/relationships/hyperlink" Target="mailto:ff@uni-plovdiv.bg?subject=Karta%20za%20samoocenka%20na..." TargetMode="External"/></Relationships>
</file>

<file path=xl/worksheets/_rels/sheet77.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hyperlink" Target="mailto:barka@uni-plovdiv.bg" TargetMode="External"/><Relationship Id="rId1" Type="http://schemas.openxmlformats.org/officeDocument/2006/relationships/hyperlink" Target="mailto:ff@uni-plovdiv.bg?subject=Karta%20za%20samoocenka%20na..." TargetMode="External"/></Relationships>
</file>

<file path=xl/worksheets/_rels/sheet78.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hyperlink" Target="mailto:radi@cybcom.net" TargetMode="External"/><Relationship Id="rId1" Type="http://schemas.openxmlformats.org/officeDocument/2006/relationships/hyperlink" Target="mailto:ff@uni-plovdiv.bg?subject=Karta%20za%20samoocenka%20na..." TargetMode="External"/></Relationships>
</file>

<file path=xl/worksheets/_rels/sheet79.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hyperlink" Target="mailto:reni_tan@abv.bg" TargetMode="External"/><Relationship Id="rId1" Type="http://schemas.openxmlformats.org/officeDocument/2006/relationships/hyperlink" Target="mailto:ff@uni-plovdiv.bg?subject=Karta%20za%20samoocenka%20na..."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atanas_manchorov@hotmail.com" TargetMode="External"/><Relationship Id="rId1" Type="http://schemas.openxmlformats.org/officeDocument/2006/relationships/hyperlink" Target="mailto:ff@uni-plovdiv.bg?subject=Karta%20za%20samoocenka%20na..." TargetMode="External"/></Relationships>
</file>

<file path=xl/worksheets/_rels/sheet80.xml.rels><?xml version="1.0" encoding="UTF-8" standalone="yes"?>
<Relationships xmlns="http://schemas.openxmlformats.org/package/2006/relationships"><Relationship Id="rId3" Type="http://schemas.openxmlformats.org/officeDocument/2006/relationships/printerSettings" Target="../printerSettings/printerSettings80.bin"/><Relationship Id="rId2" Type="http://schemas.openxmlformats.org/officeDocument/2006/relationships/hyperlink" Target="mailto:rosie@abv.bg" TargetMode="External"/><Relationship Id="rId1" Type="http://schemas.openxmlformats.org/officeDocument/2006/relationships/hyperlink" Target="mailto:ff@uni-plovdiv.bg?subject=Karta%20za%20samoocenka%20na..." TargetMode="External"/></Relationships>
</file>

<file path=xl/worksheets/_rels/sheet81.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hyperlink" Target="mailto:rumil0208@gmail.com" TargetMode="External"/><Relationship Id="rId1" Type="http://schemas.openxmlformats.org/officeDocument/2006/relationships/hyperlink" Target="mailto:ff@uni-plovdiv.bg?subject=Karta%20za%20samoocenka%20na..." TargetMode="External"/></Relationships>
</file>

<file path=xl/worksheets/_rels/sheet82.xml.rels><?xml version="1.0" encoding="UTF-8" standalone="yes"?>
<Relationships xmlns="http://schemas.openxmlformats.org/package/2006/relationships"><Relationship Id="rId2" Type="http://schemas.openxmlformats.org/officeDocument/2006/relationships/printerSettings" Target="../printerSettings/printerSettings82.bin"/><Relationship Id="rId1" Type="http://schemas.openxmlformats.org/officeDocument/2006/relationships/hyperlink" Target="mailto:ff@uni-plovdiv.bg?subject=Karta%20za%20samoocenka%20na..." TargetMode="External"/></Relationships>
</file>

<file path=xl/worksheets/_rels/sheet83.xml.rels><?xml version="1.0" encoding="UTF-8" standalone="yes"?>
<Relationships xmlns="http://schemas.openxmlformats.org/package/2006/relationships"><Relationship Id="rId3" Type="http://schemas.openxmlformats.org/officeDocument/2006/relationships/printerSettings" Target="../printerSettings/printerSettings83.bin"/><Relationship Id="rId2" Type="http://schemas.openxmlformats.org/officeDocument/2006/relationships/hyperlink" Target="mailto:saw1wal@yahoo.com" TargetMode="External"/><Relationship Id="rId1" Type="http://schemas.openxmlformats.org/officeDocument/2006/relationships/hyperlink" Target="mailto:ff@uni-plovdiv.bg?subject=Karta%20za%20samoocenka%20na..." TargetMode="External"/></Relationships>
</file>

<file path=xl/worksheets/_rels/sheet84.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hyperlink" Target="mailto:atanas_manchorov@hotmail.com" TargetMode="External"/><Relationship Id="rId1" Type="http://schemas.openxmlformats.org/officeDocument/2006/relationships/hyperlink" Target="mailto:ff@uni-plovdiv.bg?subject=Karta%20za%20samoocenka%20na..." TargetMode="External"/></Relationships>
</file>

<file path=xl/worksheets/_rels/sheet85.xml.rels><?xml version="1.0" encoding="UTF-8" standalone="yes"?>
<Relationships xmlns="http://schemas.openxmlformats.org/package/2006/relationships"><Relationship Id="rId3" Type="http://schemas.openxmlformats.org/officeDocument/2006/relationships/printerSettings" Target="../printerSettings/printerSettings85.bin"/><Relationship Id="rId2" Type="http://schemas.openxmlformats.org/officeDocument/2006/relationships/hyperlink" Target="mailto:granchar@uni-plovdiv.bg" TargetMode="External"/><Relationship Id="rId1" Type="http://schemas.openxmlformats.org/officeDocument/2006/relationships/hyperlink" Target="mailto:ff@uni-plovdiv.bg?subject=Karta%20za%20samoocenka%20na..." TargetMode="External"/></Relationships>
</file>

<file path=xl/worksheets/_rels/sheet86.xml.rels><?xml version="1.0" encoding="UTF-8" standalone="yes"?>
<Relationships xmlns="http://schemas.openxmlformats.org/package/2006/relationships"><Relationship Id="rId3" Type="http://schemas.openxmlformats.org/officeDocument/2006/relationships/printerSettings" Target="../printerSettings/printerSettings86.bin"/><Relationship Id="rId2" Type="http://schemas.openxmlformats.org/officeDocument/2006/relationships/hyperlink" Target="mailto:slavkavelichkova@abv.bg" TargetMode="External"/><Relationship Id="rId1" Type="http://schemas.openxmlformats.org/officeDocument/2006/relationships/hyperlink" Target="mailto:ff@uni-plovdiv.bg?subject=Karta%20za%20samoocenka%20na..." TargetMode="External"/></Relationships>
</file>

<file path=xl/worksheets/_rels/sheet87.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hyperlink" Target="mailto:sttm96@gmail.com" TargetMode="External"/><Relationship Id="rId1" Type="http://schemas.openxmlformats.org/officeDocument/2006/relationships/hyperlink" Target="mailto:ff@uni-plovdiv.bg?subject=Karta%20za%20samoocenka%20na..." TargetMode="External"/></Relationships>
</file>

<file path=xl/worksheets/_rels/sheet88.xml.rels><?xml version="1.0" encoding="UTF-8" standalone="yes"?>
<Relationships xmlns="http://schemas.openxmlformats.org/package/2006/relationships"><Relationship Id="rId2" Type="http://schemas.openxmlformats.org/officeDocument/2006/relationships/printerSettings" Target="../printerSettings/printerSettings88.bin"/><Relationship Id="rId1" Type="http://schemas.openxmlformats.org/officeDocument/2006/relationships/hyperlink" Target="mailto:ff@uni-plovdiv.bg?subject=Karta%20za%20samoocenka%20na..." TargetMode="External"/></Relationships>
</file>

<file path=xl/worksheets/_rels/sheet89.xml.rels><?xml version="1.0" encoding="UTF-8" standalone="yes"?>
<Relationships xmlns="http://schemas.openxmlformats.org/package/2006/relationships"><Relationship Id="rId3" Type="http://schemas.openxmlformats.org/officeDocument/2006/relationships/printerSettings" Target="../printerSettings/printerSettings89.bin"/><Relationship Id="rId2" Type="http://schemas.openxmlformats.org/officeDocument/2006/relationships/hyperlink" Target="mailto:dmekenian@mail.bg" TargetMode="External"/><Relationship Id="rId1" Type="http://schemas.openxmlformats.org/officeDocument/2006/relationships/hyperlink" Target="mailto:ff@uni-plovdiv.bg?subject=Karta%20za%20samoocenka%20na..."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ff@uni-plovdiv.bg?subject=Karta%20za%20samoocenka%20na..." TargetMode="External"/></Relationships>
</file>

<file path=xl/worksheets/_rels/sheet90.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hyperlink" Target="mailto:shony_rai@abv.bg" TargetMode="External"/><Relationship Id="rId1" Type="http://schemas.openxmlformats.org/officeDocument/2006/relationships/hyperlink" Target="mailto:ff@uni-plovdiv.bg?subject=Karta%20za%20samoocenka%20na..." TargetMode="External"/></Relationships>
</file>

<file path=xl/worksheets/_rels/sheet91.xml.rels><?xml version="1.0" encoding="UTF-8" standalone="yes"?>
<Relationships xmlns="http://schemas.openxmlformats.org/package/2006/relationships"><Relationship Id="rId2" Type="http://schemas.openxmlformats.org/officeDocument/2006/relationships/printerSettings" Target="../printerSettings/printerSettings91.bin"/><Relationship Id="rId1" Type="http://schemas.openxmlformats.org/officeDocument/2006/relationships/hyperlink" Target="mailto:ff@uni-plovdiv.bg?subject=Karta%20za%20samoocenka%20na..." TargetMode="External"/></Relationships>
</file>

<file path=xl/worksheets/_rels/sheet92.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hyperlink" Target="mailto:stanka@uni-plovdiv.bg" TargetMode="External"/><Relationship Id="rId1" Type="http://schemas.openxmlformats.org/officeDocument/2006/relationships/hyperlink" Target="mailto:ff@uni-plovdiv.bg?subject=Karta%20za%20samoocenka%20na..." TargetMode="External"/></Relationships>
</file>

<file path=xl/worksheets/_rels/sheet93.xml.rels><?xml version="1.0" encoding="UTF-8" standalone="yes"?>
<Relationships xmlns="http://schemas.openxmlformats.org/package/2006/relationships"><Relationship Id="rId2" Type="http://schemas.openxmlformats.org/officeDocument/2006/relationships/printerSettings" Target="../printerSettings/printerSettings93.bin"/><Relationship Id="rId1" Type="http://schemas.openxmlformats.org/officeDocument/2006/relationships/hyperlink" Target="mailto:ff@uni-plovdiv.bg?subject=Karta%20za%20samoocenka%20na..." TargetMode="External"/></Relationships>
</file>

<file path=xl/worksheets/_rels/sheet94.xml.rels><?xml version="1.0" encoding="UTF-8" standalone="yes"?>
<Relationships xmlns="http://schemas.openxmlformats.org/package/2006/relationships"><Relationship Id="rId2" Type="http://schemas.openxmlformats.org/officeDocument/2006/relationships/printerSettings" Target="../printerSettings/printerSettings94.bin"/><Relationship Id="rId1" Type="http://schemas.openxmlformats.org/officeDocument/2006/relationships/hyperlink" Target="mailto:ff@uni-plovdiv.bg?subject=Karta%20za%20samoocenka%20na..." TargetMode="External"/></Relationships>
</file>

<file path=xl/worksheets/_rels/sheet95.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hyperlink" Target="mailto:vatanya@abv.bg" TargetMode="External"/><Relationship Id="rId1" Type="http://schemas.openxmlformats.org/officeDocument/2006/relationships/hyperlink" Target="mailto:ff@uni-plovdiv.bg?subject=Karta%20za%20samoocenka%20na..." TargetMode="External"/></Relationships>
</file>

<file path=xl/worksheets/_rels/sheet96.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hyperlink" Target="mailto:sulamittania@abv.bg" TargetMode="External"/><Relationship Id="rId1" Type="http://schemas.openxmlformats.org/officeDocument/2006/relationships/hyperlink" Target="mailto:ff@uni-plovdiv.bg?subject=Karta%20za%20samoocenka%20na..." TargetMode="External"/></Relationships>
</file>

<file path=xl/worksheets/_rels/sheet97.xml.rels><?xml version="1.0" encoding="UTF-8" standalone="yes"?>
<Relationships xmlns="http://schemas.openxmlformats.org/package/2006/relationships"><Relationship Id="rId2" Type="http://schemas.openxmlformats.org/officeDocument/2006/relationships/printerSettings" Target="../printerSettings/printerSettings97.bin"/><Relationship Id="rId1" Type="http://schemas.openxmlformats.org/officeDocument/2006/relationships/hyperlink" Target="mailto:ff@uni-plovdiv.bg?subject=Karta%20za%20samoocenka%20na..." TargetMode="External"/></Relationships>
</file>

<file path=xl/worksheets/_rels/sheet98.xml.rels><?xml version="1.0" encoding="UTF-8" standalone="yes"?>
<Relationships xmlns="http://schemas.openxmlformats.org/package/2006/relationships"><Relationship Id="rId2" Type="http://schemas.openxmlformats.org/officeDocument/2006/relationships/printerSettings" Target="../printerSettings/printerSettings98.bin"/><Relationship Id="rId1" Type="http://schemas.openxmlformats.org/officeDocument/2006/relationships/hyperlink" Target="mailto:ff@uni-plovdiv.bg?subject=Karta%20za%20samoocenka%20na..." TargetMode="External"/></Relationships>
</file>

<file path=xl/worksheets/_rels/sheet99.xml.rels><?xml version="1.0" encoding="UTF-8" standalone="yes"?>
<Relationships xmlns="http://schemas.openxmlformats.org/package/2006/relationships"><Relationship Id="rId2" Type="http://schemas.openxmlformats.org/officeDocument/2006/relationships/printerSettings" Target="../printerSettings/printerSettings99.bin"/><Relationship Id="rId1" Type="http://schemas.openxmlformats.org/officeDocument/2006/relationships/hyperlink" Target="mailto:ff@uni-plovdiv.bg?subject=Karta%20za%20samoocenka%20n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E34"/>
  <sheetViews>
    <sheetView zoomScaleNormal="100" zoomScaleSheetLayoutView="112" workbookViewId="0">
      <selection activeCell="E7" sqref="E7:E33"/>
    </sheetView>
  </sheetViews>
  <sheetFormatPr defaultRowHeight="24.75" customHeight="1"/>
  <cols>
    <col min="1" max="1" width="54.7109375" style="2" customWidth="1"/>
    <col min="2" max="3" width="26.85546875" style="1" customWidth="1"/>
    <col min="4" max="4" width="31.5703125" style="1" customWidth="1"/>
    <col min="5" max="16384" width="9.140625" style="1"/>
  </cols>
  <sheetData>
    <row r="1" spans="1:5" ht="23.25" customHeight="1" thickTop="1">
      <c r="A1" s="79" t="s">
        <v>32</v>
      </c>
      <c r="B1" s="80"/>
      <c r="C1" s="80"/>
      <c r="D1" s="81"/>
    </row>
    <row r="2" spans="1:5" ht="24.75" customHeight="1">
      <c r="A2" s="82"/>
      <c r="B2" s="83"/>
      <c r="C2" s="83"/>
      <c r="D2" s="84"/>
    </row>
    <row r="3" spans="1:5" ht="56.25" customHeight="1">
      <c r="A3" s="85" t="s">
        <v>304</v>
      </c>
      <c r="B3" s="86" t="s">
        <v>303</v>
      </c>
      <c r="C3" s="86"/>
      <c r="D3" s="87"/>
    </row>
    <row r="4" spans="1:5" ht="45.75" customHeight="1">
      <c r="A4" s="85"/>
      <c r="B4" s="88" t="s">
        <v>301</v>
      </c>
      <c r="C4" s="88"/>
      <c r="D4" s="89"/>
    </row>
    <row r="5" spans="1:5" ht="15.75" customHeight="1">
      <c r="A5" s="85"/>
      <c r="B5" s="90" t="s">
        <v>302</v>
      </c>
      <c r="C5" s="88"/>
      <c r="D5" s="89"/>
    </row>
    <row r="6" spans="1:5" ht="33" customHeight="1">
      <c r="A6" s="85"/>
      <c r="B6" s="15">
        <v>2007</v>
      </c>
      <c r="C6" s="15">
        <v>2008</v>
      </c>
      <c r="D6" s="14">
        <v>2009</v>
      </c>
    </row>
    <row r="7" spans="1:5" ht="57.75" customHeight="1">
      <c r="A7" s="12" t="s">
        <v>26</v>
      </c>
      <c r="B7" s="68">
        <f>SUM(Странджева:Неделчева!B7)</f>
        <v>10</v>
      </c>
      <c r="C7" s="68">
        <f>SUM(Странджева:Неделчева!C7)</f>
        <v>11</v>
      </c>
      <c r="D7" s="68">
        <f>SUM(Странджева:Неделчева!D7)</f>
        <v>18</v>
      </c>
      <c r="E7" s="70">
        <v>8</v>
      </c>
    </row>
    <row r="8" spans="1:5" ht="54.75" customHeight="1">
      <c r="A8" s="12" t="s">
        <v>25</v>
      </c>
      <c r="B8" s="67">
        <f>SUM(Странджева:Неделчева!B8)</f>
        <v>1</v>
      </c>
      <c r="C8" s="67">
        <f>SUM(Странджева:Неделчева!C8)</f>
        <v>1</v>
      </c>
      <c r="D8" s="67">
        <f>SUM(Странджева:Неделчева!D8)</f>
        <v>3</v>
      </c>
      <c r="E8" s="69">
        <v>5</v>
      </c>
    </row>
    <row r="9" spans="1:5" ht="58.5" customHeight="1">
      <c r="A9" s="12" t="s">
        <v>24</v>
      </c>
      <c r="B9" s="67">
        <f>SUM(Странджева:Неделчева!B9)</f>
        <v>4</v>
      </c>
      <c r="C9" s="67">
        <f>SUM(Странджева:Неделчева!C9)</f>
        <v>5</v>
      </c>
      <c r="D9" s="67">
        <f>SUM(Странджева:Неделчева!D9)</f>
        <v>6</v>
      </c>
      <c r="E9" s="69">
        <v>4</v>
      </c>
    </row>
    <row r="10" spans="1:5" ht="54.75" customHeight="1">
      <c r="A10" s="12" t="s">
        <v>23</v>
      </c>
      <c r="B10" s="67">
        <f>SUM(Странджева:Неделчева!B10)</f>
        <v>0</v>
      </c>
      <c r="C10" s="67">
        <f>SUM(Странджева:Неделчева!C10)</f>
        <v>1</v>
      </c>
      <c r="D10" s="67">
        <f>SUM(Странджева:Неделчева!D10)</f>
        <v>0</v>
      </c>
      <c r="E10" s="69">
        <v>3</v>
      </c>
    </row>
    <row r="11" spans="1:5" ht="42.75" customHeight="1">
      <c r="A11" s="12" t="s">
        <v>22</v>
      </c>
      <c r="B11" s="67">
        <f>SUM(Странджева:Неделчева!B11)</f>
        <v>128</v>
      </c>
      <c r="C11" s="67">
        <f>SUM(Странджева:Неделчева!C11)</f>
        <v>150</v>
      </c>
      <c r="D11" s="67">
        <f>SUM(Странджева:Неделчева!D11)</f>
        <v>174</v>
      </c>
      <c r="E11" s="69">
        <v>2</v>
      </c>
    </row>
    <row r="12" spans="1:5" ht="27.75" customHeight="1">
      <c r="A12" s="12" t="s">
        <v>21</v>
      </c>
      <c r="B12" s="67">
        <f>SUM(Странджева:Неделчева!B12)</f>
        <v>20</v>
      </c>
      <c r="C12" s="67">
        <f>SUM(Странджева:Неделчева!C12)</f>
        <v>16</v>
      </c>
      <c r="D12" s="67">
        <f>SUM(Странджева:Неделчева!D12)</f>
        <v>32</v>
      </c>
      <c r="E12" s="69">
        <v>10</v>
      </c>
    </row>
    <row r="13" spans="1:5" ht="33" customHeight="1">
      <c r="A13" s="12" t="s">
        <v>20</v>
      </c>
      <c r="B13" s="67">
        <f>SUM(Странджева:Неделчева!B13)</f>
        <v>106</v>
      </c>
      <c r="C13" s="67">
        <f>SUM(Странджева:Неделчева!C13)</f>
        <v>220</v>
      </c>
      <c r="D13" s="67">
        <f>SUM(Странджева:Неделчева!D13)</f>
        <v>142</v>
      </c>
      <c r="E13" s="69">
        <v>1</v>
      </c>
    </row>
    <row r="14" spans="1:5" s="13" customFormat="1" ht="34.5" customHeight="1">
      <c r="A14" s="12" t="s">
        <v>19</v>
      </c>
      <c r="B14" s="67">
        <f>SUM(Странджева:Неделчева!B14)</f>
        <v>11</v>
      </c>
      <c r="C14" s="67">
        <f>SUM(Странджева:Неделчева!C14)</f>
        <v>20</v>
      </c>
      <c r="D14" s="67">
        <f>SUM(Странджева:Неделчева!D14)</f>
        <v>15</v>
      </c>
      <c r="E14" s="69">
        <v>3</v>
      </c>
    </row>
    <row r="15" spans="1:5" ht="40.5" customHeight="1">
      <c r="A15" s="12" t="s">
        <v>18</v>
      </c>
      <c r="B15" s="67">
        <f>SUM(Странджева:Неделчева!B15)</f>
        <v>5</v>
      </c>
      <c r="C15" s="67">
        <f>SUM(Странджева:Неделчева!C15)</f>
        <v>4</v>
      </c>
      <c r="D15" s="67">
        <f>SUM(Странджева:Неделчева!D15)</f>
        <v>0</v>
      </c>
      <c r="E15" s="69">
        <v>15</v>
      </c>
    </row>
    <row r="16" spans="1:5" ht="39" customHeight="1">
      <c r="A16" s="12" t="s">
        <v>17</v>
      </c>
      <c r="B16" s="67">
        <f>SUM(Странджева:Неделчева!B16)</f>
        <v>10</v>
      </c>
      <c r="C16" s="67">
        <f>SUM(Странджева:Неделчева!C16)</f>
        <v>4</v>
      </c>
      <c r="D16" s="67">
        <f>SUM(Странджева:Неделчева!D16)</f>
        <v>8</v>
      </c>
      <c r="E16" s="69">
        <v>5</v>
      </c>
    </row>
    <row r="17" spans="1:5" ht="54.75" customHeight="1">
      <c r="A17" s="12" t="s">
        <v>16</v>
      </c>
      <c r="B17" s="67">
        <f>SUM(Странджева:Неделчева!B17)</f>
        <v>18</v>
      </c>
      <c r="C17" s="67">
        <f>SUM(Странджева:Неделчева!C17)</f>
        <v>26</v>
      </c>
      <c r="D17" s="67">
        <f>SUM(Странджева:Неделчева!D17)</f>
        <v>29</v>
      </c>
      <c r="E17" s="69">
        <v>2</v>
      </c>
    </row>
    <row r="18" spans="1:5" ht="54.75" customHeight="1">
      <c r="A18" s="12" t="s">
        <v>15</v>
      </c>
      <c r="B18" s="67">
        <f>SUM(Странджева:Неделчева!B18)</f>
        <v>2</v>
      </c>
      <c r="C18" s="67">
        <f>SUM(Странджева:Неделчева!C18)</f>
        <v>2</v>
      </c>
      <c r="D18" s="67">
        <f>SUM(Странджева:Неделчева!D18)</f>
        <v>3</v>
      </c>
      <c r="E18" s="69">
        <v>7</v>
      </c>
    </row>
    <row r="19" spans="1:5" ht="28.5" customHeight="1">
      <c r="A19" s="10" t="s">
        <v>14</v>
      </c>
      <c r="B19" s="68">
        <f>SUM(Странджева:Неделчева!B19)+(B20)</f>
        <v>36</v>
      </c>
      <c r="C19" s="68">
        <f>SUM(Странджева:Неделчева!C19)+(C20)</f>
        <v>41</v>
      </c>
      <c r="D19" s="68">
        <f>SUM(Странджева:Неделчева!D19)+(D20)</f>
        <v>51</v>
      </c>
      <c r="E19" s="69">
        <v>1</v>
      </c>
    </row>
    <row r="20" spans="1:5" ht="28.5" customHeight="1">
      <c r="A20" s="10" t="s">
        <v>13</v>
      </c>
      <c r="B20" s="67">
        <f>SUM(Странджева:Неделчева!B20)</f>
        <v>12</v>
      </c>
      <c r="C20" s="67">
        <f>SUM(Странджева:Неделчева!C20)</f>
        <v>13</v>
      </c>
      <c r="D20" s="67">
        <f>SUM(Странджева:Неделчева!D20)</f>
        <v>15</v>
      </c>
      <c r="E20" s="69">
        <v>1</v>
      </c>
    </row>
    <row r="21" spans="1:5" ht="28.5" customHeight="1">
      <c r="A21" s="10" t="s">
        <v>12</v>
      </c>
      <c r="B21" s="67">
        <f>SUM(Странджева:Неделчева!B21)</f>
        <v>2</v>
      </c>
      <c r="C21" s="67">
        <f>SUM(Странджева:Неделчева!C21)</f>
        <v>3</v>
      </c>
      <c r="D21" s="67">
        <f>SUM(Странджева:Неделчева!D21)</f>
        <v>11</v>
      </c>
      <c r="E21" s="69">
        <v>5</v>
      </c>
    </row>
    <row r="22" spans="1:5" ht="24.75" customHeight="1">
      <c r="A22" s="73" t="s">
        <v>11</v>
      </c>
      <c r="B22" s="74"/>
      <c r="C22" s="74"/>
      <c r="D22" s="75"/>
      <c r="E22" s="69"/>
    </row>
    <row r="23" spans="1:5" ht="27.75" customHeight="1">
      <c r="A23" s="10" t="s">
        <v>10</v>
      </c>
      <c r="B23" s="67">
        <f>SUM(Странджева:Неделчева!B23)</f>
        <v>0</v>
      </c>
      <c r="C23" s="67">
        <f>SUM(Странджева:Неделчева!C23)</f>
        <v>0</v>
      </c>
      <c r="D23" s="67">
        <f>SUM(Странджева:Неделчева!D23)</f>
        <v>0</v>
      </c>
      <c r="E23" s="69">
        <v>10</v>
      </c>
    </row>
    <row r="24" spans="1:5" ht="24.75" customHeight="1">
      <c r="A24" s="10" t="s">
        <v>9</v>
      </c>
      <c r="B24" s="67">
        <f>SUM(Странджева:Неделчева!B24)</f>
        <v>0</v>
      </c>
      <c r="C24" s="67">
        <f>SUM(Странджева:Неделчева!C24)</f>
        <v>0</v>
      </c>
      <c r="D24" s="67">
        <f>SUM(Странджева:Неделчева!D24)</f>
        <v>1</v>
      </c>
      <c r="E24" s="69">
        <v>10</v>
      </c>
    </row>
    <row r="25" spans="1:5" ht="27.75" customHeight="1">
      <c r="A25" s="10" t="s">
        <v>8</v>
      </c>
      <c r="B25" s="67">
        <f>SUM(Странджева:Неделчева!B25)</f>
        <v>0</v>
      </c>
      <c r="C25" s="67">
        <f>SUM(Странджева:Неделчева!C25)</f>
        <v>0</v>
      </c>
      <c r="D25" s="67">
        <f>SUM(Странджева:Неделчева!D25)</f>
        <v>0</v>
      </c>
      <c r="E25" s="69">
        <v>10</v>
      </c>
    </row>
    <row r="26" spans="1:5" ht="24.75" customHeight="1">
      <c r="A26" s="10" t="s">
        <v>7</v>
      </c>
      <c r="B26" s="67">
        <f>SUM(Странджева:Неделчева!B26)</f>
        <v>0</v>
      </c>
      <c r="C26" s="67">
        <f>SUM(Странджева:Неделчева!C26)</f>
        <v>0</v>
      </c>
      <c r="D26" s="67">
        <f>SUM(Странджева:Неделчева!D26)</f>
        <v>0</v>
      </c>
      <c r="E26" s="69">
        <v>8</v>
      </c>
    </row>
    <row r="27" spans="1:5" ht="27.75" customHeight="1">
      <c r="A27" s="10" t="s">
        <v>6</v>
      </c>
      <c r="B27" s="67">
        <f>SUM(Странджева:Неделчева!B27)</f>
        <v>0</v>
      </c>
      <c r="C27" s="67">
        <f>SUM(Странджева:Неделчева!C27)</f>
        <v>0</v>
      </c>
      <c r="D27" s="67">
        <f>SUM(Странджева:Неделчева!D27)</f>
        <v>0</v>
      </c>
      <c r="E27" s="69">
        <v>6</v>
      </c>
    </row>
    <row r="28" spans="1:5" ht="24.75" customHeight="1">
      <c r="A28" s="73" t="s">
        <v>5</v>
      </c>
      <c r="B28" s="74"/>
      <c r="C28" s="74"/>
      <c r="D28" s="75"/>
      <c r="E28" s="69"/>
    </row>
    <row r="29" spans="1:5" ht="27.75" customHeight="1">
      <c r="A29" s="10" t="s">
        <v>4</v>
      </c>
      <c r="B29" s="67">
        <f>SUM(Странджева:Неделчева!B29)</f>
        <v>0</v>
      </c>
      <c r="C29" s="67">
        <f>SUM(Странджева:Неделчева!C29)</f>
        <v>0</v>
      </c>
      <c r="D29" s="67">
        <f>SUM(Странджева:Неделчева!D29)</f>
        <v>5</v>
      </c>
      <c r="E29" s="69">
        <v>6</v>
      </c>
    </row>
    <row r="30" spans="1:5" ht="27.75" customHeight="1">
      <c r="A30" s="10" t="s">
        <v>3</v>
      </c>
      <c r="B30" s="67">
        <f>SUM(Странджева:Неделчева!B30)</f>
        <v>0</v>
      </c>
      <c r="C30" s="67">
        <f>SUM(Странджева:Неделчева!C30)</f>
        <v>0</v>
      </c>
      <c r="D30" s="67">
        <f>SUM(Странджева:Неделчева!D30)</f>
        <v>0</v>
      </c>
      <c r="E30" s="69">
        <v>5</v>
      </c>
    </row>
    <row r="31" spans="1:5" ht="27.75" customHeight="1">
      <c r="A31" s="10" t="s">
        <v>2</v>
      </c>
      <c r="B31" s="67">
        <f>SUM(Странджева:Неделчева!B31)</f>
        <v>0</v>
      </c>
      <c r="C31" s="67">
        <f>SUM(Странджева:Неделчева!C31)</f>
        <v>0</v>
      </c>
      <c r="D31" s="67">
        <f>SUM(Странджева:Неделчева!D31)</f>
        <v>0</v>
      </c>
      <c r="E31" s="69">
        <v>4</v>
      </c>
    </row>
    <row r="32" spans="1:5" ht="32.25" customHeight="1">
      <c r="A32" s="76" t="s">
        <v>1</v>
      </c>
      <c r="B32" s="77"/>
      <c r="C32" s="77"/>
      <c r="D32" s="78"/>
      <c r="E32" s="69">
        <v>0</v>
      </c>
    </row>
    <row r="33" spans="1:5" ht="24.75" customHeight="1" thickBot="1">
      <c r="A33" s="6" t="s">
        <v>0</v>
      </c>
      <c r="B33" s="67">
        <f>SUM(Странджева:Неделчева!B33)</f>
        <v>14</v>
      </c>
      <c r="C33" s="67">
        <f>SUM(Странджева:Неделчева!C33)</f>
        <v>12</v>
      </c>
      <c r="D33" s="67">
        <f>SUM(Странджева:Неделчева!D33)</f>
        <v>18</v>
      </c>
      <c r="E33" s="69">
        <v>3</v>
      </c>
    </row>
    <row r="34" spans="1:5" ht="24.75" customHeight="1" thickTop="1"/>
  </sheetData>
  <mergeCells count="9">
    <mergeCell ref="A22:D22"/>
    <mergeCell ref="A28:D28"/>
    <mergeCell ref="A32:D32"/>
    <mergeCell ref="A1:D1"/>
    <mergeCell ref="A2:D2"/>
    <mergeCell ref="A3:A6"/>
    <mergeCell ref="B3:D3"/>
    <mergeCell ref="B4:D4"/>
    <mergeCell ref="B5:D5"/>
  </mergeCells>
  <hyperlinks>
    <hyperlink ref="B5" r:id="rId1"/>
  </hyperlinks>
  <printOptions horizontalCentered="1" verticalCentered="1"/>
  <pageMargins left="0.98425196850393704" right="0.94488188976377963" top="0.98425196850393704" bottom="0.98425196850393704" header="0.51181102362204722" footer="0.51181102362204722"/>
  <pageSetup paperSize="9" scale="58" orientation="portrait" horizontalDpi="300" verticalDpi="300" r:id="rId2"/>
  <headerFooter alignWithMargins="0">
    <oddHeader>&amp;L&amp;D&amp;C&amp;F</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pageSetUpPr fitToPage="1"/>
  </sheetPr>
  <dimension ref="A1:F34"/>
  <sheetViews>
    <sheetView view="pageBreakPreview" topLeftCell="A8"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50</v>
      </c>
      <c r="C4" s="88"/>
      <c r="D4" s="89"/>
    </row>
    <row r="5" spans="1:6" ht="15.75" customHeight="1">
      <c r="A5" s="85"/>
      <c r="B5" s="90" t="s">
        <v>49</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1</v>
      </c>
      <c r="D11" s="57">
        <v>1</v>
      </c>
      <c r="E11" s="69">
        <v>2</v>
      </c>
      <c r="F11" s="71">
        <f t="shared" si="0"/>
        <v>4</v>
      </c>
    </row>
    <row r="12" spans="1:6" ht="27.75" customHeight="1">
      <c r="A12" s="12" t="s">
        <v>21</v>
      </c>
      <c r="B12" s="56">
        <v>0</v>
      </c>
      <c r="C12" s="56">
        <v>0</v>
      </c>
      <c r="D12" s="57">
        <v>0</v>
      </c>
      <c r="E12" s="69">
        <v>10</v>
      </c>
      <c r="F12" s="71">
        <f t="shared" si="0"/>
        <v>0</v>
      </c>
    </row>
    <row r="13" spans="1:6" ht="33" customHeight="1">
      <c r="A13" s="12" t="s">
        <v>20</v>
      </c>
      <c r="B13" s="56">
        <v>0</v>
      </c>
      <c r="C13" s="56">
        <v>1</v>
      </c>
      <c r="D13" s="57">
        <v>0</v>
      </c>
      <c r="E13" s="69">
        <v>1</v>
      </c>
      <c r="F13" s="71">
        <f t="shared" si="0"/>
        <v>1</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5</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1">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92</v>
      </c>
      <c r="B2" s="83"/>
      <c r="C2" s="83"/>
      <c r="D2" s="84"/>
    </row>
    <row r="3" spans="1:6" ht="56.25" customHeight="1">
      <c r="A3" s="85" t="s">
        <v>30</v>
      </c>
      <c r="B3" s="86" t="s">
        <v>29</v>
      </c>
      <c r="C3" s="86"/>
      <c r="D3" s="87"/>
    </row>
    <row r="4" spans="1:6" ht="45.75" customHeight="1">
      <c r="A4" s="85"/>
      <c r="B4" s="88" t="s">
        <v>276</v>
      </c>
      <c r="C4" s="88"/>
      <c r="D4" s="89"/>
    </row>
    <row r="5" spans="1:6" ht="15.75" customHeight="1">
      <c r="A5" s="85"/>
      <c r="B5" s="90" t="s">
        <v>275</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89</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1</v>
      </c>
      <c r="C11" s="56">
        <v>2</v>
      </c>
      <c r="D11" s="57">
        <v>1</v>
      </c>
      <c r="E11" s="69">
        <v>2</v>
      </c>
      <c r="F11" s="71">
        <f t="shared" si="0"/>
        <v>8</v>
      </c>
    </row>
    <row r="12" spans="1:6" ht="27.75" customHeight="1">
      <c r="A12" s="12" t="s">
        <v>21</v>
      </c>
      <c r="B12" s="56">
        <v>0</v>
      </c>
      <c r="C12" s="56">
        <v>0</v>
      </c>
      <c r="D12" s="57">
        <v>0</v>
      </c>
      <c r="E12" s="69">
        <v>10</v>
      </c>
      <c r="F12" s="71">
        <f t="shared" si="0"/>
        <v>0</v>
      </c>
    </row>
    <row r="13" spans="1:6" ht="33" customHeight="1">
      <c r="A13" s="12" t="s">
        <v>20</v>
      </c>
      <c r="B13" s="56">
        <v>0</v>
      </c>
      <c r="C13" s="56">
        <v>0</v>
      </c>
      <c r="D13" s="57">
        <v>1</v>
      </c>
      <c r="E13" s="69">
        <v>1</v>
      </c>
      <c r="F13" s="71">
        <f t="shared" si="0"/>
        <v>1</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1</v>
      </c>
      <c r="E16" s="69">
        <v>5</v>
      </c>
      <c r="F16" s="71">
        <f t="shared" si="0"/>
        <v>5</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14</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2">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277</v>
      </c>
      <c r="C4" s="88"/>
      <c r="D4" s="89"/>
    </row>
    <row r="5" spans="1:6" ht="15.75" customHeight="1">
      <c r="A5" s="85"/>
      <c r="B5" s="90" t="s">
        <v>311</v>
      </c>
      <c r="C5" s="88"/>
      <c r="D5" s="89"/>
    </row>
    <row r="6" spans="1:6" ht="33" customHeight="1">
      <c r="A6" s="85"/>
      <c r="B6" s="15">
        <v>2007</v>
      </c>
      <c r="C6" s="15">
        <v>2008</v>
      </c>
      <c r="D6" s="14">
        <v>2009</v>
      </c>
    </row>
    <row r="7" spans="1:6" ht="57.75" customHeight="1">
      <c r="A7" s="12" t="s">
        <v>26</v>
      </c>
      <c r="B7" s="56">
        <v>1</v>
      </c>
      <c r="C7" s="56">
        <v>0</v>
      </c>
      <c r="D7" s="57">
        <v>0</v>
      </c>
      <c r="E7" s="70">
        <v>8</v>
      </c>
      <c r="F7" s="71">
        <f>SUM(B7:D7)*E7</f>
        <v>8</v>
      </c>
    </row>
    <row r="8" spans="1:6" ht="54.75" customHeight="1">
      <c r="A8" s="12" t="s">
        <v>25</v>
      </c>
      <c r="B8" s="56">
        <v>0</v>
      </c>
      <c r="C8" s="56">
        <v>0</v>
      </c>
      <c r="D8" s="57">
        <v>3</v>
      </c>
      <c r="E8" s="69">
        <v>5</v>
      </c>
      <c r="F8" s="71">
        <f t="shared" ref="F8:F33" si="0">SUM(B8:D8)*E8</f>
        <v>15</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1</v>
      </c>
      <c r="C11" s="56">
        <v>0</v>
      </c>
      <c r="D11" s="57">
        <v>1</v>
      </c>
      <c r="E11" s="69">
        <v>2</v>
      </c>
      <c r="F11" s="71">
        <f t="shared" si="0"/>
        <v>4</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1</v>
      </c>
      <c r="E19" s="69">
        <v>1</v>
      </c>
      <c r="F19" s="71">
        <f t="shared" si="0"/>
        <v>1</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28</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3">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279</v>
      </c>
      <c r="C4" s="88"/>
      <c r="D4" s="89"/>
    </row>
    <row r="5" spans="1:6" ht="15.75" customHeight="1">
      <c r="A5" s="85"/>
      <c r="B5" s="90" t="s">
        <v>278</v>
      </c>
      <c r="C5" s="88"/>
      <c r="D5" s="89"/>
    </row>
    <row r="6" spans="1:6" ht="33" customHeight="1">
      <c r="A6" s="85"/>
      <c r="B6" s="15">
        <v>2007</v>
      </c>
      <c r="C6" s="15">
        <v>2008</v>
      </c>
      <c r="D6" s="14">
        <v>2009</v>
      </c>
    </row>
    <row r="7" spans="1:6" ht="57.75" customHeight="1">
      <c r="A7" s="12" t="s">
        <v>26</v>
      </c>
      <c r="B7" s="56">
        <v>2</v>
      </c>
      <c r="C7" s="56">
        <v>0</v>
      </c>
      <c r="D7" s="57">
        <v>0</v>
      </c>
      <c r="E7" s="70">
        <v>8</v>
      </c>
      <c r="F7" s="71">
        <f>SUM(B7:D7)*E7</f>
        <v>16</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3</v>
      </c>
      <c r="C11" s="56">
        <v>4</v>
      </c>
      <c r="D11" s="57">
        <v>2</v>
      </c>
      <c r="E11" s="69">
        <v>2</v>
      </c>
      <c r="F11" s="71">
        <f t="shared" si="0"/>
        <v>18</v>
      </c>
    </row>
    <row r="12" spans="1:6" ht="27.75" customHeight="1">
      <c r="A12" s="12" t="s">
        <v>21</v>
      </c>
      <c r="B12" s="56">
        <v>0</v>
      </c>
      <c r="C12" s="56">
        <v>0</v>
      </c>
      <c r="D12" s="57">
        <v>0</v>
      </c>
      <c r="E12" s="69">
        <v>10</v>
      </c>
      <c r="F12" s="71">
        <f t="shared" si="0"/>
        <v>0</v>
      </c>
    </row>
    <row r="13" spans="1:6" ht="33" customHeight="1">
      <c r="A13" s="12" t="s">
        <v>20</v>
      </c>
      <c r="B13" s="56">
        <v>9</v>
      </c>
      <c r="C13" s="56">
        <v>6</v>
      </c>
      <c r="D13" s="57">
        <v>6</v>
      </c>
      <c r="E13" s="69">
        <v>1</v>
      </c>
      <c r="F13" s="71">
        <f t="shared" si="0"/>
        <v>21</v>
      </c>
    </row>
    <row r="14" spans="1:6" s="13" customFormat="1" ht="34.5" customHeight="1">
      <c r="A14" s="12" t="s">
        <v>19</v>
      </c>
      <c r="B14" s="56">
        <v>0</v>
      </c>
      <c r="C14" s="56">
        <v>1</v>
      </c>
      <c r="D14" s="57">
        <v>2</v>
      </c>
      <c r="E14" s="69">
        <v>3</v>
      </c>
      <c r="F14" s="71">
        <f t="shared" si="0"/>
        <v>9</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2</v>
      </c>
      <c r="E17" s="69">
        <v>2</v>
      </c>
      <c r="F17" s="71">
        <f t="shared" si="0"/>
        <v>4</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1</v>
      </c>
      <c r="E20" s="69">
        <v>1</v>
      </c>
      <c r="F20" s="71">
        <f t="shared" si="0"/>
        <v>1</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69</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4">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281</v>
      </c>
      <c r="C4" s="88"/>
      <c r="D4" s="89"/>
    </row>
    <row r="5" spans="1:6" ht="15.75" customHeight="1">
      <c r="A5" s="85"/>
      <c r="B5" s="90" t="s">
        <v>280</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1</v>
      </c>
      <c r="D11" s="57">
        <v>0</v>
      </c>
      <c r="E11" s="69">
        <v>2</v>
      </c>
      <c r="F11" s="71">
        <f t="shared" si="0"/>
        <v>2</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2</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5">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283</v>
      </c>
      <c r="C4" s="88"/>
      <c r="D4" s="89"/>
    </row>
    <row r="5" spans="1:6" ht="15.75" customHeight="1">
      <c r="A5" s="85"/>
      <c r="B5" s="88" t="s">
        <v>282</v>
      </c>
      <c r="C5" s="88"/>
      <c r="D5" s="89"/>
    </row>
    <row r="6" spans="1:6" ht="33" customHeight="1">
      <c r="A6" s="85"/>
      <c r="B6" s="15">
        <v>2007</v>
      </c>
      <c r="C6" s="15">
        <v>2008</v>
      </c>
      <c r="D6" s="14">
        <v>2009</v>
      </c>
    </row>
    <row r="7" spans="1:6" ht="57.75" customHeight="1">
      <c r="A7" s="12" t="s">
        <v>26</v>
      </c>
      <c r="B7" s="56">
        <v>0</v>
      </c>
      <c r="C7" s="56">
        <v>1</v>
      </c>
      <c r="D7" s="57">
        <v>0</v>
      </c>
      <c r="E7" s="70">
        <v>8</v>
      </c>
      <c r="F7" s="71">
        <f>SUM(B7:D7)*E7</f>
        <v>8</v>
      </c>
    </row>
    <row r="8" spans="1:6" ht="54.75" customHeight="1">
      <c r="A8" s="12" t="s">
        <v>25</v>
      </c>
      <c r="B8" s="56">
        <v>0</v>
      </c>
      <c r="C8" s="56">
        <v>0</v>
      </c>
      <c r="D8" s="57">
        <v>0</v>
      </c>
      <c r="E8" s="69">
        <v>5</v>
      </c>
      <c r="F8" s="71">
        <f t="shared" ref="F8:F33" si="0">SUM(B8:D8)*E8</f>
        <v>0</v>
      </c>
    </row>
    <row r="9" spans="1:6" ht="58.5" customHeight="1">
      <c r="A9" s="12" t="s">
        <v>24</v>
      </c>
      <c r="B9" s="56">
        <v>1</v>
      </c>
      <c r="C9" s="56">
        <v>0</v>
      </c>
      <c r="D9" s="57">
        <v>0</v>
      </c>
      <c r="E9" s="69">
        <v>4</v>
      </c>
      <c r="F9" s="71">
        <f t="shared" si="0"/>
        <v>4</v>
      </c>
    </row>
    <row r="10" spans="1:6" ht="54.75" customHeight="1">
      <c r="A10" s="12" t="s">
        <v>23</v>
      </c>
      <c r="B10" s="56">
        <v>0</v>
      </c>
      <c r="C10" s="56">
        <v>0</v>
      </c>
      <c r="D10" s="57">
        <v>0</v>
      </c>
      <c r="E10" s="69">
        <v>3</v>
      </c>
      <c r="F10" s="71">
        <f t="shared" si="0"/>
        <v>0</v>
      </c>
    </row>
    <row r="11" spans="1:6" ht="42.75" customHeight="1">
      <c r="A11" s="12" t="s">
        <v>22</v>
      </c>
      <c r="B11" s="56">
        <v>1</v>
      </c>
      <c r="C11" s="56">
        <v>1</v>
      </c>
      <c r="D11" s="57">
        <v>2</v>
      </c>
      <c r="E11" s="69">
        <v>2</v>
      </c>
      <c r="F11" s="71">
        <f t="shared" si="0"/>
        <v>8</v>
      </c>
    </row>
    <row r="12" spans="1:6" ht="27.75" customHeight="1">
      <c r="A12" s="12" t="s">
        <v>21</v>
      </c>
      <c r="B12" s="56">
        <v>0</v>
      </c>
      <c r="C12" s="56">
        <v>1</v>
      </c>
      <c r="D12" s="57">
        <v>3</v>
      </c>
      <c r="E12" s="69">
        <v>10</v>
      </c>
      <c r="F12" s="71">
        <f t="shared" si="0"/>
        <v>40</v>
      </c>
    </row>
    <row r="13" spans="1:6" ht="33" customHeight="1">
      <c r="A13" s="12" t="s">
        <v>20</v>
      </c>
      <c r="B13" s="56">
        <v>1</v>
      </c>
      <c r="C13" s="56">
        <v>3</v>
      </c>
      <c r="D13" s="57">
        <v>1</v>
      </c>
      <c r="E13" s="69">
        <v>1</v>
      </c>
      <c r="F13" s="71">
        <f t="shared" si="0"/>
        <v>5</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1</v>
      </c>
      <c r="C16" s="56">
        <v>0</v>
      </c>
      <c r="D16" s="57">
        <v>0</v>
      </c>
      <c r="E16" s="69">
        <v>5</v>
      </c>
      <c r="F16" s="71">
        <f t="shared" si="0"/>
        <v>5</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1</v>
      </c>
      <c r="E19" s="69">
        <v>1</v>
      </c>
      <c r="F19" s="71">
        <f t="shared" si="0"/>
        <v>1</v>
      </c>
    </row>
    <row r="20" spans="1:6" ht="28.5" customHeight="1">
      <c r="A20" s="10" t="s">
        <v>13</v>
      </c>
      <c r="B20" s="58">
        <v>0</v>
      </c>
      <c r="C20" s="58">
        <v>0</v>
      </c>
      <c r="D20" s="59">
        <v>1</v>
      </c>
      <c r="E20" s="69">
        <v>1</v>
      </c>
      <c r="F20" s="71">
        <f t="shared" si="0"/>
        <v>1</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72</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285</v>
      </c>
      <c r="C4" s="88"/>
      <c r="D4" s="89"/>
    </row>
    <row r="5" spans="1:6" ht="15.75" customHeight="1">
      <c r="A5" s="85"/>
      <c r="B5" s="90" t="s">
        <v>284</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3</v>
      </c>
      <c r="C11" s="56">
        <v>1</v>
      </c>
      <c r="D11" s="57">
        <v>6</v>
      </c>
      <c r="E11" s="69">
        <v>2</v>
      </c>
      <c r="F11" s="71">
        <f t="shared" si="0"/>
        <v>20</v>
      </c>
    </row>
    <row r="12" spans="1:6" ht="27.75" customHeight="1">
      <c r="A12" s="12" t="s">
        <v>21</v>
      </c>
      <c r="B12" s="56">
        <v>1</v>
      </c>
      <c r="C12" s="56">
        <v>2</v>
      </c>
      <c r="D12" s="57">
        <v>1</v>
      </c>
      <c r="E12" s="69">
        <v>10</v>
      </c>
      <c r="F12" s="71">
        <f t="shared" si="0"/>
        <v>40</v>
      </c>
    </row>
    <row r="13" spans="1:6" ht="33" customHeight="1">
      <c r="A13" s="12" t="s">
        <v>20</v>
      </c>
      <c r="B13" s="56">
        <v>0</v>
      </c>
      <c r="C13" s="56">
        <v>0</v>
      </c>
      <c r="D13" s="57">
        <v>0</v>
      </c>
      <c r="E13" s="69">
        <v>1</v>
      </c>
      <c r="F13" s="71">
        <f t="shared" si="0"/>
        <v>0</v>
      </c>
    </row>
    <row r="14" spans="1:6" s="13" customFormat="1" ht="34.5" customHeight="1">
      <c r="A14" s="12" t="s">
        <v>19</v>
      </c>
      <c r="B14" s="56">
        <v>2</v>
      </c>
      <c r="C14" s="56">
        <v>0</v>
      </c>
      <c r="D14" s="57">
        <v>1</v>
      </c>
      <c r="E14" s="69">
        <v>3</v>
      </c>
      <c r="F14" s="71">
        <f t="shared" si="0"/>
        <v>9</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1</v>
      </c>
      <c r="C17" s="56">
        <v>1</v>
      </c>
      <c r="D17" s="57">
        <v>1</v>
      </c>
      <c r="E17" s="69">
        <v>2</v>
      </c>
      <c r="F17" s="71">
        <f t="shared" si="0"/>
        <v>6</v>
      </c>
    </row>
    <row r="18" spans="1:6" ht="54.75" customHeight="1">
      <c r="A18" s="12" t="s">
        <v>15</v>
      </c>
      <c r="B18" s="56">
        <v>0</v>
      </c>
      <c r="C18" s="56">
        <v>1</v>
      </c>
      <c r="D18" s="57">
        <v>1</v>
      </c>
      <c r="E18" s="69">
        <v>7</v>
      </c>
      <c r="F18" s="71">
        <f t="shared" si="0"/>
        <v>14</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89</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rgb="FFFF0000"/>
    <pageSetUpPr fitToPage="1"/>
  </sheetPr>
  <dimension ref="A1:F34"/>
  <sheetViews>
    <sheetView topLeftCell="A27"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287</v>
      </c>
      <c r="C4" s="88"/>
      <c r="D4" s="89"/>
    </row>
    <row r="5" spans="1:6" ht="15.75" customHeight="1">
      <c r="A5" s="85"/>
      <c r="B5" s="90" t="s">
        <v>286</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0</v>
      </c>
      <c r="D11" s="57">
        <v>0</v>
      </c>
      <c r="E11" s="69">
        <v>2</v>
      </c>
      <c r="F11" s="71">
        <f t="shared" si="0"/>
        <v>0</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3</v>
      </c>
      <c r="C16" s="56">
        <v>0</v>
      </c>
      <c r="D16" s="57">
        <v>0</v>
      </c>
      <c r="E16" s="69">
        <v>5</v>
      </c>
      <c r="F16" s="71">
        <f t="shared" si="0"/>
        <v>15</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15</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1" orientation="portrait" horizontalDpi="300" verticalDpi="300" r:id="rId3"/>
  <headerFooter alignWithMargins="0">
    <oddHeader>&amp;L&amp;D&amp;C&amp;F</oddHead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8">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290</v>
      </c>
      <c r="C4" s="88"/>
      <c r="D4" s="89"/>
    </row>
    <row r="5" spans="1:6" ht="15.75" customHeight="1">
      <c r="A5" s="85"/>
      <c r="B5" s="88" t="s">
        <v>289</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4</v>
      </c>
      <c r="C11" s="56">
        <v>3</v>
      </c>
      <c r="D11" s="57">
        <v>6</v>
      </c>
      <c r="E11" s="69">
        <v>2</v>
      </c>
      <c r="F11" s="71">
        <f t="shared" si="0"/>
        <v>26</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1</v>
      </c>
      <c r="E14" s="69">
        <v>3</v>
      </c>
      <c r="F14" s="71">
        <f t="shared" si="0"/>
        <v>3</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1</v>
      </c>
      <c r="D19" s="59">
        <v>1</v>
      </c>
      <c r="E19" s="69">
        <v>1</v>
      </c>
      <c r="F19" s="71">
        <f t="shared" si="0"/>
        <v>2</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t="s">
        <v>288</v>
      </c>
      <c r="D33" s="3" t="s">
        <v>288</v>
      </c>
      <c r="E33" s="69">
        <v>3</v>
      </c>
      <c r="F33" s="71">
        <f t="shared" si="0"/>
        <v>0</v>
      </c>
    </row>
    <row r="34" spans="1:6" ht="24.75" customHeight="1" thickTop="1">
      <c r="F34" s="72">
        <f>SUM(F7:F33)</f>
        <v>31</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9">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295</v>
      </c>
      <c r="C4" s="88"/>
      <c r="D4" s="89"/>
    </row>
    <row r="5" spans="1:6" ht="15.75" customHeight="1">
      <c r="A5" s="85"/>
      <c r="B5" s="88" t="s">
        <v>294</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t="s">
        <v>293</v>
      </c>
      <c r="C11" s="56" t="s">
        <v>292</v>
      </c>
      <c r="D11" s="57" t="s">
        <v>291</v>
      </c>
      <c r="E11" s="69">
        <v>2</v>
      </c>
      <c r="F11" s="71">
        <f t="shared" si="0"/>
        <v>0</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1</v>
      </c>
      <c r="C16" s="56">
        <v>0</v>
      </c>
      <c r="D16" s="57">
        <v>0</v>
      </c>
      <c r="E16" s="69">
        <v>5</v>
      </c>
      <c r="F16" s="71">
        <f t="shared" si="0"/>
        <v>5</v>
      </c>
    </row>
    <row r="17" spans="1:6" ht="54.75" customHeight="1">
      <c r="A17" s="12" t="s">
        <v>16</v>
      </c>
      <c r="B17" s="56">
        <v>1</v>
      </c>
      <c r="C17" s="56">
        <v>1</v>
      </c>
      <c r="D17" s="57">
        <v>1</v>
      </c>
      <c r="E17" s="69">
        <v>2</v>
      </c>
      <c r="F17" s="71">
        <f t="shared" si="0"/>
        <v>6</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11</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tabColor rgb="FFFF0000"/>
    <pageSetUpPr fitToPage="1"/>
  </sheetPr>
  <dimension ref="A1:F34"/>
  <sheetViews>
    <sheetView view="pageBreakPreview" topLeftCell="A20"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297</v>
      </c>
      <c r="C4" s="88"/>
      <c r="D4" s="89"/>
    </row>
    <row r="5" spans="1:6" ht="15.75" customHeight="1">
      <c r="A5" s="85"/>
      <c r="B5" s="90" t="s">
        <v>296</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0</v>
      </c>
      <c r="D11" s="57">
        <v>2</v>
      </c>
      <c r="E11" s="69">
        <v>2</v>
      </c>
      <c r="F11" s="71">
        <f t="shared" si="0"/>
        <v>4</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1</v>
      </c>
      <c r="E19" s="69">
        <v>1</v>
      </c>
      <c r="F19" s="71">
        <f t="shared" si="0"/>
        <v>1</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c r="B32" s="77"/>
      <c r="C32" s="77"/>
      <c r="D32" s="78"/>
      <c r="E32" s="69">
        <v>0</v>
      </c>
      <c r="F32" s="71">
        <f t="shared" si="0"/>
        <v>0</v>
      </c>
    </row>
    <row r="33" spans="1:6" ht="24.75" customHeight="1" thickBot="1">
      <c r="A33" s="6" t="s">
        <v>0</v>
      </c>
      <c r="B33" s="5">
        <v>0</v>
      </c>
      <c r="C33" s="4">
        <v>0</v>
      </c>
      <c r="D33" s="3">
        <v>1</v>
      </c>
      <c r="E33" s="69">
        <v>3</v>
      </c>
      <c r="F33" s="71">
        <f t="shared" si="0"/>
        <v>3</v>
      </c>
    </row>
    <row r="34" spans="1:6" ht="24.75" customHeight="1" thickTop="1">
      <c r="F34" s="72">
        <f>SUM(F7:F33)</f>
        <v>8</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pageSetUpPr fitToPage="1"/>
  </sheetPr>
  <dimension ref="A1:F34"/>
  <sheetViews>
    <sheetView view="pageBreakPreview" topLeftCell="A15"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52</v>
      </c>
      <c r="C4" s="88"/>
      <c r="D4" s="89"/>
    </row>
    <row r="5" spans="1:6" ht="15.75" customHeight="1">
      <c r="A5" s="85"/>
      <c r="B5" s="88" t="s">
        <v>51</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1</v>
      </c>
      <c r="C11" s="56">
        <v>1</v>
      </c>
      <c r="D11" s="57">
        <v>3</v>
      </c>
      <c r="E11" s="69">
        <v>2</v>
      </c>
      <c r="F11" s="71">
        <f t="shared" si="0"/>
        <v>10</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1</v>
      </c>
      <c r="C17" s="56">
        <v>2</v>
      </c>
      <c r="D17" s="57">
        <v>3</v>
      </c>
      <c r="E17" s="69">
        <v>2</v>
      </c>
      <c r="F17" s="71">
        <f t="shared" si="0"/>
        <v>12</v>
      </c>
    </row>
    <row r="18" spans="1:6" ht="54.75" customHeight="1">
      <c r="A18" s="12" t="s">
        <v>15</v>
      </c>
      <c r="B18" s="56">
        <v>0</v>
      </c>
      <c r="C18" s="56">
        <v>0</v>
      </c>
      <c r="D18" s="57">
        <v>0</v>
      </c>
      <c r="E18" s="69">
        <v>7</v>
      </c>
      <c r="F18" s="71">
        <f t="shared" si="0"/>
        <v>0</v>
      </c>
    </row>
    <row r="19" spans="1:6" ht="28.5" customHeight="1">
      <c r="A19" s="10" t="s">
        <v>14</v>
      </c>
      <c r="B19" s="58">
        <v>0</v>
      </c>
      <c r="C19" s="58">
        <v>0</v>
      </c>
      <c r="D19" s="59">
        <v>1</v>
      </c>
      <c r="E19" s="69">
        <v>1</v>
      </c>
      <c r="F19" s="71">
        <f t="shared" si="0"/>
        <v>1</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1</v>
      </c>
      <c r="C33" s="4">
        <v>1</v>
      </c>
      <c r="D33" s="3">
        <v>1</v>
      </c>
      <c r="E33" s="69">
        <v>3</v>
      </c>
      <c r="F33" s="71">
        <f t="shared" si="0"/>
        <v>9</v>
      </c>
    </row>
    <row r="34" spans="1:6" ht="24.75" customHeight="1" thickTop="1">
      <c r="F34" s="72">
        <f>SUM(F7:F33)</f>
        <v>32</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tabColor rgb="FFFF0000"/>
    <pageSetUpPr fitToPage="1"/>
  </sheetPr>
  <dimension ref="A1:F34"/>
  <sheetViews>
    <sheetView view="pageBreakPreview" topLeftCell="A40"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300</v>
      </c>
      <c r="C4" s="88"/>
      <c r="D4" s="89"/>
    </row>
    <row r="5" spans="1:6" ht="15.75" customHeight="1">
      <c r="A5" s="85"/>
      <c r="B5" s="88" t="s">
        <v>299</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3</v>
      </c>
      <c r="C11" s="56">
        <v>4</v>
      </c>
      <c r="D11" s="57" t="s">
        <v>298</v>
      </c>
      <c r="E11" s="69">
        <v>2</v>
      </c>
      <c r="F11" s="71">
        <f t="shared" si="0"/>
        <v>14</v>
      </c>
    </row>
    <row r="12" spans="1:6" ht="27.75" customHeight="1">
      <c r="A12" s="12" t="s">
        <v>21</v>
      </c>
      <c r="B12" s="56">
        <v>0</v>
      </c>
      <c r="C12" s="56">
        <v>0</v>
      </c>
      <c r="D12" s="57">
        <v>0</v>
      </c>
      <c r="E12" s="69">
        <v>10</v>
      </c>
      <c r="F12" s="71">
        <f t="shared" si="0"/>
        <v>0</v>
      </c>
    </row>
    <row r="13" spans="1:6" ht="33" customHeight="1">
      <c r="A13" s="12" t="s">
        <v>20</v>
      </c>
      <c r="B13" s="56">
        <v>0</v>
      </c>
      <c r="C13" s="56">
        <v>0</v>
      </c>
      <c r="D13" s="57">
        <v>1</v>
      </c>
      <c r="E13" s="69">
        <v>1</v>
      </c>
      <c r="F13" s="71">
        <f t="shared" si="0"/>
        <v>1</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15</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pageSetUpPr fitToPage="1"/>
  </sheetPr>
  <dimension ref="A1:F34"/>
  <sheetViews>
    <sheetView view="pageBreakPreview" topLeftCell="A8"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54</v>
      </c>
      <c r="C4" s="88"/>
      <c r="D4" s="89"/>
    </row>
    <row r="5" spans="1:6" ht="15.75" customHeight="1">
      <c r="A5" s="85"/>
      <c r="B5" s="88" t="s">
        <v>53</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2</v>
      </c>
      <c r="C11" s="56">
        <v>2</v>
      </c>
      <c r="D11" s="57">
        <v>8</v>
      </c>
      <c r="E11" s="69">
        <v>2</v>
      </c>
      <c r="F11" s="71">
        <f t="shared" si="0"/>
        <v>24</v>
      </c>
    </row>
    <row r="12" spans="1:6" ht="27.75" customHeight="1">
      <c r="A12" s="12" t="s">
        <v>21</v>
      </c>
      <c r="B12" s="56">
        <v>0</v>
      </c>
      <c r="C12" s="56">
        <v>1</v>
      </c>
      <c r="D12" s="57">
        <v>1</v>
      </c>
      <c r="E12" s="69">
        <v>10</v>
      </c>
      <c r="F12" s="71">
        <f t="shared" si="0"/>
        <v>20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3</v>
      </c>
      <c r="E16" s="69">
        <v>5</v>
      </c>
      <c r="F16" s="71">
        <f t="shared" si="0"/>
        <v>15</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3</v>
      </c>
      <c r="C19" s="58">
        <v>2</v>
      </c>
      <c r="D19" s="59">
        <v>3</v>
      </c>
      <c r="E19" s="69">
        <v>1</v>
      </c>
      <c r="F19" s="71">
        <f t="shared" si="0"/>
        <v>8</v>
      </c>
    </row>
    <row r="20" spans="1:6" ht="28.5" customHeight="1">
      <c r="A20" s="10" t="s">
        <v>13</v>
      </c>
      <c r="B20" s="58">
        <v>0</v>
      </c>
      <c r="C20" s="58">
        <v>0</v>
      </c>
      <c r="D20" s="59">
        <v>0</v>
      </c>
      <c r="E20" s="69">
        <v>1</v>
      </c>
      <c r="F20" s="71">
        <f t="shared" si="0"/>
        <v>0</v>
      </c>
    </row>
    <row r="21" spans="1:6" ht="28.5" customHeight="1">
      <c r="A21" s="10" t="s">
        <v>12</v>
      </c>
      <c r="B21" s="58">
        <v>0</v>
      </c>
      <c r="C21" s="58">
        <v>1</v>
      </c>
      <c r="D21" s="59">
        <v>2</v>
      </c>
      <c r="E21" s="69">
        <v>5</v>
      </c>
      <c r="F21" s="71">
        <f t="shared" si="0"/>
        <v>15</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1</v>
      </c>
      <c r="C33" s="4">
        <v>0</v>
      </c>
      <c r="D33" s="3">
        <v>1</v>
      </c>
      <c r="E33" s="69">
        <v>3</v>
      </c>
      <c r="F33" s="71">
        <f t="shared" si="0"/>
        <v>6</v>
      </c>
    </row>
    <row r="34" spans="1:6" ht="24.75" customHeight="1" thickTop="1">
      <c r="F34" s="72">
        <f>SUM(F7:F33)</f>
        <v>88</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pageSetUpPr fitToPage="1"/>
  </sheetPr>
  <dimension ref="A1:F34"/>
  <sheetViews>
    <sheetView view="pageBreakPreview" topLeftCell="A15"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91" t="s">
        <v>30</v>
      </c>
      <c r="B3" s="92" t="s">
        <v>29</v>
      </c>
      <c r="C3" s="92"/>
      <c r="D3" s="93"/>
    </row>
    <row r="4" spans="1:6" ht="45.75" customHeight="1">
      <c r="A4" s="91"/>
      <c r="B4" s="94" t="s">
        <v>56</v>
      </c>
      <c r="C4" s="94"/>
      <c r="D4" s="95"/>
    </row>
    <row r="5" spans="1:6" ht="15.75" customHeight="1">
      <c r="A5" s="91"/>
      <c r="B5" s="96" t="s">
        <v>55</v>
      </c>
      <c r="C5" s="94"/>
      <c r="D5" s="95"/>
    </row>
    <row r="6" spans="1:6" ht="33" customHeight="1">
      <c r="A6" s="91"/>
      <c r="B6" s="17">
        <v>2007</v>
      </c>
      <c r="C6" s="17">
        <v>2008</v>
      </c>
      <c r="D6" s="16">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0</v>
      </c>
      <c r="D11" s="57">
        <v>0</v>
      </c>
      <c r="E11" s="69">
        <v>2</v>
      </c>
      <c r="F11" s="71">
        <f t="shared" si="0"/>
        <v>0</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0</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pageSetUpPr fitToPage="1"/>
  </sheetPr>
  <dimension ref="A1:F34"/>
  <sheetViews>
    <sheetView view="pageBreakPreview" topLeftCell="A15"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58</v>
      </c>
      <c r="C4" s="88"/>
      <c r="D4" s="89"/>
    </row>
    <row r="5" spans="1:6" ht="15.75" customHeight="1">
      <c r="A5" s="85"/>
      <c r="B5" s="90" t="s">
        <v>57</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0</v>
      </c>
      <c r="D11" s="57">
        <v>1</v>
      </c>
      <c r="E11" s="69">
        <v>2</v>
      </c>
      <c r="F11" s="71">
        <f t="shared" si="0"/>
        <v>2</v>
      </c>
    </row>
    <row r="12" spans="1:6" ht="27.75" customHeight="1">
      <c r="A12" s="12" t="s">
        <v>21</v>
      </c>
      <c r="B12" s="56">
        <v>2</v>
      </c>
      <c r="C12" s="56">
        <v>0</v>
      </c>
      <c r="D12" s="57">
        <v>2</v>
      </c>
      <c r="E12" s="69">
        <v>10</v>
      </c>
      <c r="F12" s="71">
        <f t="shared" si="0"/>
        <v>40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42</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pageSetUpPr fitToPage="1"/>
  </sheetPr>
  <dimension ref="A1:F34"/>
  <sheetViews>
    <sheetView view="pageBreakPreview" topLeftCell="A15"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60</v>
      </c>
      <c r="C4" s="88"/>
      <c r="D4" s="89"/>
    </row>
    <row r="5" spans="1:6" ht="15.75" customHeight="1">
      <c r="A5" s="85"/>
      <c r="B5" s="90" t="s">
        <v>59</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1</v>
      </c>
      <c r="D11" s="57">
        <v>2</v>
      </c>
      <c r="E11" s="69">
        <v>2</v>
      </c>
      <c r="F11" s="71">
        <f t="shared" si="0"/>
        <v>6</v>
      </c>
    </row>
    <row r="12" spans="1:6" ht="27.75" customHeight="1">
      <c r="A12" s="12" t="s">
        <v>21</v>
      </c>
      <c r="B12" s="56">
        <v>1</v>
      </c>
      <c r="C12" s="56">
        <v>0</v>
      </c>
      <c r="D12" s="57">
        <v>1</v>
      </c>
      <c r="E12" s="69">
        <v>10</v>
      </c>
      <c r="F12" s="71">
        <f t="shared" si="0"/>
        <v>20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26</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pageSetUpPr fitToPage="1"/>
  </sheetPr>
  <dimension ref="A1:F34"/>
  <sheetViews>
    <sheetView view="pageBreakPreview" topLeftCell="A8"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63</v>
      </c>
      <c r="C4" s="88"/>
      <c r="D4" s="89"/>
    </row>
    <row r="5" spans="1:6" ht="15.75" customHeight="1">
      <c r="A5" s="85"/>
      <c r="B5" s="88" t="s">
        <v>62</v>
      </c>
      <c r="C5" s="88"/>
      <c r="D5" s="89"/>
    </row>
    <row r="6" spans="1:6" ht="33" customHeight="1">
      <c r="A6" s="85"/>
      <c r="B6" s="15">
        <v>2007</v>
      </c>
      <c r="C6" s="15">
        <v>2008</v>
      </c>
      <c r="D6" s="14">
        <v>2009</v>
      </c>
    </row>
    <row r="7" spans="1:6" ht="57.75" customHeight="1">
      <c r="A7" s="12" t="s">
        <v>26</v>
      </c>
      <c r="B7" s="56">
        <v>1</v>
      </c>
      <c r="C7" s="56">
        <v>0</v>
      </c>
      <c r="D7" s="57">
        <v>0</v>
      </c>
      <c r="E7" s="70">
        <v>8</v>
      </c>
      <c r="F7" s="71">
        <f>SUM(B7:D7)*E7</f>
        <v>8</v>
      </c>
    </row>
    <row r="8" spans="1:6" ht="54.75" customHeight="1">
      <c r="A8" s="12" t="s">
        <v>25</v>
      </c>
      <c r="B8" s="56">
        <v>0</v>
      </c>
      <c r="C8" s="56">
        <v>0</v>
      </c>
      <c r="D8" s="57">
        <v>0</v>
      </c>
      <c r="E8" s="69">
        <v>5</v>
      </c>
      <c r="F8" s="71">
        <f t="shared" ref="F8:F33" si="0">SUM(B8:D8)*E8</f>
        <v>0</v>
      </c>
    </row>
    <row r="9" spans="1:6" ht="58.5" customHeight="1">
      <c r="A9" s="12" t="s">
        <v>24</v>
      </c>
      <c r="B9" s="56">
        <v>1</v>
      </c>
      <c r="C9" s="56">
        <v>0</v>
      </c>
      <c r="D9" s="57">
        <v>0</v>
      </c>
      <c r="E9" s="69">
        <v>4</v>
      </c>
      <c r="F9" s="71">
        <f t="shared" si="0"/>
        <v>4</v>
      </c>
    </row>
    <row r="10" spans="1:6" ht="54.75" customHeight="1">
      <c r="A10" s="12" t="s">
        <v>23</v>
      </c>
      <c r="B10" s="56">
        <v>0</v>
      </c>
      <c r="C10" s="56">
        <v>0</v>
      </c>
      <c r="D10" s="57">
        <v>0</v>
      </c>
      <c r="E10" s="69">
        <v>3</v>
      </c>
      <c r="F10" s="71">
        <f t="shared" si="0"/>
        <v>0</v>
      </c>
    </row>
    <row r="11" spans="1:6" ht="42.75" customHeight="1">
      <c r="A11" s="12" t="s">
        <v>22</v>
      </c>
      <c r="B11" s="56">
        <v>1</v>
      </c>
      <c r="C11" s="56" t="s">
        <v>61</v>
      </c>
      <c r="D11" s="57" t="s">
        <v>61</v>
      </c>
      <c r="E11" s="69">
        <v>2</v>
      </c>
      <c r="F11" s="71">
        <f t="shared" si="0"/>
        <v>2</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14</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0000"/>
    <pageSetUpPr fitToPage="1"/>
  </sheetPr>
  <dimension ref="A1:F34"/>
  <sheetViews>
    <sheetView view="pageBreakPreview" topLeftCell="A8"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65</v>
      </c>
      <c r="C4" s="88"/>
      <c r="D4" s="89"/>
    </row>
    <row r="5" spans="1:6" ht="15.75" customHeight="1">
      <c r="A5" s="85"/>
      <c r="B5" s="90" t="s">
        <v>64</v>
      </c>
      <c r="C5" s="88"/>
      <c r="D5" s="89"/>
    </row>
    <row r="6" spans="1:6" ht="33" customHeight="1">
      <c r="A6" s="85"/>
      <c r="B6" s="15">
        <v>2007</v>
      </c>
      <c r="C6" s="15">
        <v>2008</v>
      </c>
      <c r="D6" s="14">
        <v>2009</v>
      </c>
    </row>
    <row r="7" spans="1:6" ht="57.75" customHeight="1">
      <c r="A7" s="12" t="s">
        <v>26</v>
      </c>
      <c r="B7" s="56">
        <v>2</v>
      </c>
      <c r="C7" s="56">
        <v>1</v>
      </c>
      <c r="D7" s="57">
        <v>2</v>
      </c>
      <c r="E7" s="70">
        <v>8</v>
      </c>
      <c r="F7" s="71">
        <f>SUM(B7:D7)*E7</f>
        <v>40</v>
      </c>
    </row>
    <row r="8" spans="1:6" ht="54.75" customHeight="1">
      <c r="A8" s="12" t="s">
        <v>25</v>
      </c>
      <c r="B8" s="56">
        <v>0</v>
      </c>
      <c r="C8" s="56">
        <v>0</v>
      </c>
      <c r="D8" s="57">
        <v>0</v>
      </c>
      <c r="E8" s="69">
        <v>5</v>
      </c>
      <c r="F8" s="71">
        <f t="shared" ref="F8:F33" si="0">SUM(B8:D8)*E8</f>
        <v>0</v>
      </c>
    </row>
    <row r="9" spans="1:6" ht="58.5" customHeight="1">
      <c r="A9" s="12" t="s">
        <v>24</v>
      </c>
      <c r="B9" s="56">
        <v>0</v>
      </c>
      <c r="C9" s="56">
        <v>1</v>
      </c>
      <c r="D9" s="57">
        <v>0</v>
      </c>
      <c r="E9" s="69">
        <v>4</v>
      </c>
      <c r="F9" s="71">
        <f t="shared" si="0"/>
        <v>4</v>
      </c>
    </row>
    <row r="10" spans="1:6" ht="54.75" customHeight="1">
      <c r="A10" s="12" t="s">
        <v>23</v>
      </c>
      <c r="B10" s="56">
        <v>0</v>
      </c>
      <c r="C10" s="56">
        <v>0</v>
      </c>
      <c r="D10" s="57">
        <v>0</v>
      </c>
      <c r="E10" s="69">
        <v>3</v>
      </c>
      <c r="F10" s="71">
        <f t="shared" si="0"/>
        <v>0</v>
      </c>
    </row>
    <row r="11" spans="1:6" ht="42.75" customHeight="1">
      <c r="A11" s="12" t="s">
        <v>22</v>
      </c>
      <c r="B11" s="56">
        <v>8</v>
      </c>
      <c r="C11" s="56">
        <v>9</v>
      </c>
      <c r="D11" s="57">
        <v>4</v>
      </c>
      <c r="E11" s="69">
        <v>2</v>
      </c>
      <c r="F11" s="71">
        <f t="shared" si="0"/>
        <v>42</v>
      </c>
    </row>
    <row r="12" spans="1:6" ht="27.75" customHeight="1">
      <c r="A12" s="12" t="s">
        <v>21</v>
      </c>
      <c r="B12" s="56">
        <v>2</v>
      </c>
      <c r="C12" s="56">
        <v>3</v>
      </c>
      <c r="D12" s="57">
        <v>1</v>
      </c>
      <c r="E12" s="69">
        <v>10</v>
      </c>
      <c r="F12" s="71">
        <f t="shared" si="0"/>
        <v>60</v>
      </c>
    </row>
    <row r="13" spans="1:6" ht="33" customHeight="1">
      <c r="A13" s="12" t="s">
        <v>20</v>
      </c>
      <c r="B13" s="56">
        <v>34</v>
      </c>
      <c r="C13" s="56">
        <v>111</v>
      </c>
      <c r="D13" s="57">
        <v>30</v>
      </c>
      <c r="E13" s="69">
        <v>1</v>
      </c>
      <c r="F13" s="71">
        <f t="shared" si="0"/>
        <v>175</v>
      </c>
    </row>
    <row r="14" spans="1:6" s="13" customFormat="1" ht="34.5" customHeight="1">
      <c r="A14" s="12" t="s">
        <v>19</v>
      </c>
      <c r="B14" s="56">
        <v>0</v>
      </c>
      <c r="C14" s="56">
        <v>1</v>
      </c>
      <c r="D14" s="57">
        <v>2</v>
      </c>
      <c r="E14" s="69">
        <v>3</v>
      </c>
      <c r="F14" s="71">
        <f t="shared" si="0"/>
        <v>9</v>
      </c>
    </row>
    <row r="15" spans="1:6" ht="40.5" customHeight="1">
      <c r="A15" s="12" t="s">
        <v>18</v>
      </c>
      <c r="B15" s="56">
        <v>0</v>
      </c>
      <c r="C15" s="56">
        <v>1</v>
      </c>
      <c r="D15" s="57">
        <v>0</v>
      </c>
      <c r="E15" s="69">
        <v>15</v>
      </c>
      <c r="F15" s="71">
        <f t="shared" si="0"/>
        <v>15</v>
      </c>
    </row>
    <row r="16" spans="1:6" ht="39" customHeight="1">
      <c r="A16" s="12" t="s">
        <v>17</v>
      </c>
      <c r="B16" s="56">
        <v>0</v>
      </c>
      <c r="C16" s="56">
        <v>0</v>
      </c>
      <c r="D16" s="57">
        <v>0</v>
      </c>
      <c r="E16" s="69">
        <v>5</v>
      </c>
      <c r="F16" s="71">
        <f t="shared" si="0"/>
        <v>0</v>
      </c>
    </row>
    <row r="17" spans="1:6" ht="54.75" customHeight="1">
      <c r="A17" s="12" t="s">
        <v>16</v>
      </c>
      <c r="B17" s="56">
        <v>2</v>
      </c>
      <c r="C17" s="56">
        <v>3</v>
      </c>
      <c r="D17" s="57">
        <v>2</v>
      </c>
      <c r="E17" s="69">
        <v>2</v>
      </c>
      <c r="F17" s="71">
        <f t="shared" si="0"/>
        <v>14</v>
      </c>
    </row>
    <row r="18" spans="1:6" ht="54.75" customHeight="1">
      <c r="A18" s="12" t="s">
        <v>15</v>
      </c>
      <c r="B18" s="56">
        <v>0</v>
      </c>
      <c r="C18" s="56">
        <v>1</v>
      </c>
      <c r="D18" s="57">
        <v>1</v>
      </c>
      <c r="E18" s="69">
        <v>7</v>
      </c>
      <c r="F18" s="71">
        <f t="shared" si="0"/>
        <v>14</v>
      </c>
    </row>
    <row r="19" spans="1:6" ht="28.5" customHeight="1">
      <c r="A19" s="10" t="s">
        <v>14</v>
      </c>
      <c r="B19" s="58">
        <v>0</v>
      </c>
      <c r="C19" s="58">
        <v>1</v>
      </c>
      <c r="D19" s="59">
        <v>1</v>
      </c>
      <c r="E19" s="69">
        <v>1</v>
      </c>
      <c r="F19" s="71">
        <f t="shared" si="0"/>
        <v>2</v>
      </c>
    </row>
    <row r="20" spans="1:6" ht="28.5" customHeight="1">
      <c r="A20" s="10" t="s">
        <v>13</v>
      </c>
      <c r="B20" s="58">
        <v>0</v>
      </c>
      <c r="C20" s="58">
        <v>1</v>
      </c>
      <c r="D20" s="59">
        <v>1</v>
      </c>
      <c r="E20" s="69">
        <v>1</v>
      </c>
      <c r="F20" s="71">
        <f t="shared" si="0"/>
        <v>2</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377</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0000"/>
    <pageSetUpPr fitToPage="1"/>
  </sheetPr>
  <dimension ref="A1:F34"/>
  <sheetViews>
    <sheetView view="pageBreakPreview" topLeftCell="A8"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68</v>
      </c>
      <c r="C4" s="88"/>
      <c r="D4" s="89"/>
    </row>
    <row r="5" spans="1:6" ht="15.75" customHeight="1">
      <c r="A5" s="85"/>
      <c r="B5" s="90" t="s">
        <v>67</v>
      </c>
      <c r="C5" s="88"/>
      <c r="D5" s="89"/>
    </row>
    <row r="6" spans="1:6" ht="33" customHeight="1">
      <c r="A6" s="85"/>
      <c r="B6" s="15">
        <v>2007</v>
      </c>
      <c r="C6" s="15">
        <v>2008</v>
      </c>
      <c r="D6" s="14">
        <v>2009</v>
      </c>
    </row>
    <row r="7" spans="1:6" ht="57.75" customHeight="1">
      <c r="A7" s="12" t="s">
        <v>26</v>
      </c>
      <c r="B7" s="56">
        <v>0</v>
      </c>
      <c r="C7" s="56">
        <v>1</v>
      </c>
      <c r="D7" s="57">
        <v>2</v>
      </c>
      <c r="E7" s="70">
        <v>8</v>
      </c>
      <c r="F7" s="71">
        <f>SUM(B7:D7)*E7</f>
        <v>24</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1</v>
      </c>
      <c r="C11" s="56">
        <v>2</v>
      </c>
      <c r="D11" s="57">
        <v>1</v>
      </c>
      <c r="E11" s="69">
        <v>2</v>
      </c>
      <c r="F11" s="71">
        <f t="shared" si="0"/>
        <v>8</v>
      </c>
    </row>
    <row r="12" spans="1:6" ht="27.75" customHeight="1">
      <c r="A12" s="12" t="s">
        <v>21</v>
      </c>
      <c r="B12" s="56">
        <v>1</v>
      </c>
      <c r="C12" s="56">
        <v>2</v>
      </c>
      <c r="D12" s="57">
        <v>1</v>
      </c>
      <c r="E12" s="69">
        <v>10</v>
      </c>
      <c r="F12" s="71">
        <f t="shared" si="0"/>
        <v>40</v>
      </c>
    </row>
    <row r="13" spans="1:6" ht="33" customHeight="1">
      <c r="A13" s="12" t="s">
        <v>20</v>
      </c>
      <c r="B13" s="56"/>
      <c r="C13" s="56"/>
      <c r="D13" s="57"/>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c r="C25" s="8"/>
      <c r="D25" s="7"/>
      <c r="E25" s="69">
        <v>10</v>
      </c>
      <c r="F25" s="71">
        <f t="shared" si="0"/>
        <v>0</v>
      </c>
    </row>
    <row r="26" spans="1:6" ht="24.75" customHeight="1">
      <c r="A26" s="10" t="s">
        <v>7</v>
      </c>
      <c r="B26" s="9">
        <v>0</v>
      </c>
      <c r="C26" s="8">
        <v>0</v>
      </c>
      <c r="D26" s="7">
        <v>0</v>
      </c>
      <c r="E26" s="69">
        <v>8</v>
      </c>
      <c r="F26" s="71">
        <f t="shared" si="0"/>
        <v>0</v>
      </c>
    </row>
    <row r="27" spans="1:6" ht="27.75" customHeight="1">
      <c r="A27" s="10" t="s">
        <v>66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72</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0000"/>
    <pageSetUpPr fitToPage="1"/>
  </sheetPr>
  <dimension ref="A1:F34"/>
  <sheetViews>
    <sheetView topLeftCell="A8"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97" t="s">
        <v>70</v>
      </c>
      <c r="C4" s="98"/>
      <c r="D4" s="99"/>
    </row>
    <row r="5" spans="1:6" ht="15.75" customHeight="1">
      <c r="A5" s="85"/>
      <c r="B5" s="100" t="s">
        <v>69</v>
      </c>
      <c r="C5" s="98"/>
      <c r="D5" s="9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0</v>
      </c>
      <c r="D11" s="57">
        <v>0</v>
      </c>
      <c r="E11" s="69">
        <v>2</v>
      </c>
      <c r="F11" s="71">
        <f t="shared" si="0"/>
        <v>0</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1</v>
      </c>
      <c r="C19" s="58">
        <v>1</v>
      </c>
      <c r="D19" s="59">
        <v>0</v>
      </c>
      <c r="E19" s="69">
        <v>1</v>
      </c>
      <c r="F19" s="71">
        <f t="shared" si="0"/>
        <v>2</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2</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1" orientation="portrait" horizontalDpi="300" verticalDpi="300" r:id="rId3"/>
  <headerFooter alignWithMargins="0">
    <oddHeader>&amp;L&amp;D&amp;C&amp;F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3" width="26.85546875" style="1" customWidth="1"/>
    <col min="4" max="4" width="31.570312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34</v>
      </c>
      <c r="C4" s="88"/>
      <c r="D4" s="89"/>
    </row>
    <row r="5" spans="1:6" ht="15.75" customHeight="1">
      <c r="A5" s="85"/>
      <c r="B5" s="90" t="s">
        <v>33</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0</v>
      </c>
      <c r="D11" s="57">
        <v>1</v>
      </c>
      <c r="E11" s="69">
        <v>2</v>
      </c>
      <c r="F11" s="71">
        <f t="shared" si="0"/>
        <v>2</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1</v>
      </c>
      <c r="C15" s="56">
        <v>0</v>
      </c>
      <c r="D15" s="57">
        <v>0</v>
      </c>
      <c r="E15" s="69">
        <v>15</v>
      </c>
      <c r="F15" s="71">
        <f t="shared" si="0"/>
        <v>15</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17</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31" orientation="portrait" horizontalDpi="300" verticalDpi="300" r:id="rId3"/>
  <headerFooter alignWithMargins="0">
    <oddHeader>&amp;L&amp;D&amp;C&amp;F</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pageSetUpPr fitToPage="1"/>
  </sheetPr>
  <dimension ref="A1:F34"/>
  <sheetViews>
    <sheetView view="pageBreakPreview" topLeftCell="A15"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91" t="s">
        <v>30</v>
      </c>
      <c r="B3" s="92" t="s">
        <v>29</v>
      </c>
      <c r="C3" s="92"/>
      <c r="D3" s="93"/>
    </row>
    <row r="4" spans="1:6" ht="45.75" customHeight="1">
      <c r="A4" s="91"/>
      <c r="B4" s="94" t="s">
        <v>72</v>
      </c>
      <c r="C4" s="94"/>
      <c r="D4" s="95"/>
    </row>
    <row r="5" spans="1:6" ht="15.75" customHeight="1">
      <c r="A5" s="91"/>
      <c r="B5" s="94" t="s">
        <v>71</v>
      </c>
      <c r="C5" s="94"/>
      <c r="D5" s="95"/>
    </row>
    <row r="6" spans="1:6" ht="33" customHeight="1">
      <c r="A6" s="91"/>
      <c r="B6" s="17">
        <v>2007</v>
      </c>
      <c r="C6" s="17">
        <v>2008</v>
      </c>
      <c r="D6" s="16">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1</v>
      </c>
      <c r="C11" s="56">
        <v>0</v>
      </c>
      <c r="D11" s="57">
        <v>0</v>
      </c>
      <c r="E11" s="69">
        <v>2</v>
      </c>
      <c r="F11" s="71">
        <f t="shared" si="0"/>
        <v>2</v>
      </c>
    </row>
    <row r="12" spans="1:6" ht="27.75" customHeight="1">
      <c r="A12" s="12" t="s">
        <v>21</v>
      </c>
      <c r="B12" s="56">
        <v>0</v>
      </c>
      <c r="C12" s="56">
        <v>0</v>
      </c>
      <c r="D12" s="57">
        <v>0</v>
      </c>
      <c r="E12" s="69">
        <v>10</v>
      </c>
      <c r="F12" s="71">
        <f t="shared" si="0"/>
        <v>0</v>
      </c>
    </row>
    <row r="13" spans="1:6" ht="33" customHeight="1">
      <c r="A13" s="12" t="s">
        <v>20</v>
      </c>
      <c r="B13" s="56">
        <v>1</v>
      </c>
      <c r="C13" s="56">
        <v>0</v>
      </c>
      <c r="D13" s="57">
        <v>3</v>
      </c>
      <c r="E13" s="69">
        <v>1</v>
      </c>
      <c r="F13" s="71">
        <f t="shared" si="0"/>
        <v>4</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6</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0000"/>
    <pageSetUpPr fitToPage="1"/>
  </sheetPr>
  <dimension ref="A1:F34"/>
  <sheetViews>
    <sheetView view="pageBreakPreview" topLeftCell="A8"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74</v>
      </c>
      <c r="C4" s="88"/>
      <c r="D4" s="89"/>
    </row>
    <row r="5" spans="1:6" ht="15.75" customHeight="1">
      <c r="A5" s="85"/>
      <c r="B5" s="90" t="s">
        <v>73</v>
      </c>
      <c r="C5" s="88"/>
      <c r="D5" s="89"/>
    </row>
    <row r="6" spans="1:6" ht="33" customHeight="1">
      <c r="A6" s="85"/>
      <c r="B6" s="15">
        <v>2007</v>
      </c>
      <c r="C6" s="15">
        <v>2008</v>
      </c>
      <c r="D6" s="14">
        <v>2009</v>
      </c>
    </row>
    <row r="7" spans="1:6" ht="57.75" customHeight="1">
      <c r="A7" s="12" t="s">
        <v>26</v>
      </c>
      <c r="B7" s="56">
        <v>0</v>
      </c>
      <c r="C7" s="56">
        <v>1</v>
      </c>
      <c r="D7" s="57">
        <v>0</v>
      </c>
      <c r="E7" s="70">
        <v>8</v>
      </c>
      <c r="F7" s="71">
        <f>SUM(B7:D7)*E7</f>
        <v>8</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0</v>
      </c>
      <c r="D11" s="57">
        <v>0</v>
      </c>
      <c r="E11" s="69">
        <v>2</v>
      </c>
      <c r="F11" s="71">
        <f t="shared" si="0"/>
        <v>0</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8</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0000"/>
    <pageSetUpPr fitToPage="1"/>
  </sheetPr>
  <dimension ref="A1:F34"/>
  <sheetViews>
    <sheetView view="pageBreakPreview" topLeftCell="A8" zoomScale="75" zoomScaleNormal="100" zoomScaleSheetLayoutView="75"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76</v>
      </c>
      <c r="C4" s="88"/>
      <c r="D4" s="89"/>
    </row>
    <row r="5" spans="1:6" ht="15.75" customHeight="1">
      <c r="A5" s="85"/>
      <c r="B5" s="90" t="s">
        <v>75</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9</v>
      </c>
      <c r="C11" s="56">
        <v>6</v>
      </c>
      <c r="D11" s="57">
        <v>12</v>
      </c>
      <c r="E11" s="69">
        <v>2</v>
      </c>
      <c r="F11" s="71">
        <f t="shared" si="0"/>
        <v>54</v>
      </c>
    </row>
    <row r="12" spans="1:6" ht="27.75" customHeight="1">
      <c r="A12" s="12" t="s">
        <v>21</v>
      </c>
      <c r="B12" s="56">
        <v>0</v>
      </c>
      <c r="C12" s="56">
        <v>0</v>
      </c>
      <c r="D12" s="57">
        <v>2</v>
      </c>
      <c r="E12" s="69">
        <v>10</v>
      </c>
      <c r="F12" s="71">
        <f t="shared" si="0"/>
        <v>20</v>
      </c>
    </row>
    <row r="13" spans="1:6" ht="33" customHeight="1">
      <c r="A13" s="12" t="s">
        <v>20</v>
      </c>
      <c r="B13" s="56">
        <v>2</v>
      </c>
      <c r="C13" s="56">
        <v>3</v>
      </c>
      <c r="D13" s="57">
        <v>4</v>
      </c>
      <c r="E13" s="69">
        <v>1</v>
      </c>
      <c r="F13" s="71">
        <f t="shared" si="0"/>
        <v>9</v>
      </c>
    </row>
    <row r="14" spans="1:6" s="13" customFormat="1" ht="34.5" customHeight="1">
      <c r="A14" s="12" t="s">
        <v>19</v>
      </c>
      <c r="B14" s="56">
        <v>0</v>
      </c>
      <c r="C14" s="56">
        <v>0</v>
      </c>
      <c r="D14" s="57">
        <v>0</v>
      </c>
      <c r="E14" s="69">
        <v>3</v>
      </c>
      <c r="F14" s="71">
        <f t="shared" si="0"/>
        <v>0</v>
      </c>
    </row>
    <row r="15" spans="1:6" ht="40.5" customHeight="1">
      <c r="A15" s="12" t="s">
        <v>18</v>
      </c>
      <c r="B15" s="56">
        <v>0</v>
      </c>
      <c r="C15" s="56">
        <v>1</v>
      </c>
      <c r="D15" s="57">
        <v>0</v>
      </c>
      <c r="E15" s="69">
        <v>15</v>
      </c>
      <c r="F15" s="71">
        <f t="shared" si="0"/>
        <v>15</v>
      </c>
    </row>
    <row r="16" spans="1:6" ht="39" customHeight="1">
      <c r="A16" s="12" t="s">
        <v>17</v>
      </c>
      <c r="B16" s="56">
        <v>0</v>
      </c>
      <c r="C16" s="56">
        <v>0</v>
      </c>
      <c r="D16" s="57">
        <v>0</v>
      </c>
      <c r="E16" s="69">
        <v>5</v>
      </c>
      <c r="F16" s="71">
        <f t="shared" si="0"/>
        <v>0</v>
      </c>
    </row>
    <row r="17" spans="1:6" ht="54.75" customHeight="1">
      <c r="A17" s="12" t="s">
        <v>16</v>
      </c>
      <c r="B17" s="56">
        <v>1</v>
      </c>
      <c r="C17" s="56">
        <v>1</v>
      </c>
      <c r="D17" s="57">
        <v>1</v>
      </c>
      <c r="E17" s="69">
        <v>2</v>
      </c>
      <c r="F17" s="71">
        <f t="shared" si="0"/>
        <v>6</v>
      </c>
    </row>
    <row r="18" spans="1:6" ht="54.75" customHeight="1">
      <c r="A18" s="12" t="s">
        <v>15</v>
      </c>
      <c r="B18" s="56">
        <v>0</v>
      </c>
      <c r="C18" s="56">
        <v>0</v>
      </c>
      <c r="D18" s="57">
        <v>0</v>
      </c>
      <c r="E18" s="69">
        <v>7</v>
      </c>
      <c r="F18" s="71">
        <f t="shared" si="0"/>
        <v>0</v>
      </c>
    </row>
    <row r="19" spans="1:6" ht="28.5" customHeight="1">
      <c r="A19" s="10" t="s">
        <v>14</v>
      </c>
      <c r="B19" s="58">
        <v>0</v>
      </c>
      <c r="C19" s="58">
        <v>0</v>
      </c>
      <c r="D19" s="59">
        <v>1</v>
      </c>
      <c r="E19" s="69">
        <v>1</v>
      </c>
      <c r="F19" s="71">
        <f t="shared" si="0"/>
        <v>1</v>
      </c>
    </row>
    <row r="20" spans="1:6" ht="28.5" customHeight="1">
      <c r="A20" s="10" t="s">
        <v>13</v>
      </c>
      <c r="B20" s="58">
        <v>0</v>
      </c>
      <c r="C20" s="58">
        <v>0</v>
      </c>
      <c r="D20" s="59">
        <v>0</v>
      </c>
      <c r="E20" s="69">
        <v>1</v>
      </c>
      <c r="F20" s="71">
        <f t="shared" si="0"/>
        <v>0</v>
      </c>
    </row>
    <row r="21" spans="1:6" ht="28.5" customHeight="1">
      <c r="A21" s="10" t="s">
        <v>12</v>
      </c>
      <c r="B21" s="58">
        <v>1</v>
      </c>
      <c r="C21" s="58">
        <v>1</v>
      </c>
      <c r="D21" s="59">
        <v>1</v>
      </c>
      <c r="E21" s="69">
        <v>5</v>
      </c>
      <c r="F21" s="71">
        <f t="shared" si="0"/>
        <v>15</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120</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0000"/>
    <pageSetUpPr fitToPage="1"/>
  </sheetPr>
  <dimension ref="A1:F34"/>
  <sheetViews>
    <sheetView topLeftCell="A15"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78</v>
      </c>
      <c r="C4" s="88"/>
      <c r="D4" s="89"/>
    </row>
    <row r="5" spans="1:6" ht="15.75" customHeight="1">
      <c r="A5" s="85"/>
      <c r="B5" s="88" t="s">
        <v>77</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0</v>
      </c>
      <c r="D11" s="57">
        <v>1</v>
      </c>
      <c r="E11" s="69">
        <v>2</v>
      </c>
      <c r="F11" s="71">
        <f t="shared" si="0"/>
        <v>2</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1</v>
      </c>
      <c r="C19" s="58">
        <v>1</v>
      </c>
      <c r="D19" s="59">
        <v>0</v>
      </c>
      <c r="E19" s="69">
        <v>1</v>
      </c>
      <c r="F19" s="71">
        <f t="shared" si="0"/>
        <v>2</v>
      </c>
    </row>
    <row r="20" spans="1:6" ht="28.5" customHeight="1">
      <c r="A20" s="10" t="s">
        <v>13</v>
      </c>
      <c r="B20" s="58"/>
      <c r="C20" s="58"/>
      <c r="D20" s="59"/>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4</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1" orientation="portrait" horizontalDpi="300" verticalDpi="300" r:id="rId2"/>
  <headerFooter alignWithMargins="0">
    <oddHeader>&amp;L&amp;D&amp;C&amp;F</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0000"/>
    <pageSetUpPr fitToPage="1"/>
  </sheetPr>
  <dimension ref="A1:F34"/>
  <sheetViews>
    <sheetView view="pageBreakPreview" topLeftCell="A8"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80</v>
      </c>
      <c r="C4" s="88"/>
      <c r="D4" s="89"/>
    </row>
    <row r="5" spans="1:6" ht="15.75" customHeight="1">
      <c r="A5" s="85"/>
      <c r="B5" s="88" t="s">
        <v>79</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2</v>
      </c>
      <c r="C11" s="56">
        <v>3</v>
      </c>
      <c r="D11" s="57">
        <v>0</v>
      </c>
      <c r="E11" s="69">
        <v>2</v>
      </c>
      <c r="F11" s="71">
        <f t="shared" si="0"/>
        <v>10</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1</v>
      </c>
      <c r="C19" s="58">
        <v>0</v>
      </c>
      <c r="D19" s="59">
        <v>0</v>
      </c>
      <c r="E19" s="69">
        <v>1</v>
      </c>
      <c r="F19" s="71">
        <f t="shared" si="0"/>
        <v>1</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11</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0000"/>
    <pageSetUpPr fitToPage="1"/>
  </sheetPr>
  <dimension ref="A1:F34"/>
  <sheetViews>
    <sheetView view="pageBreakPreview" topLeftCell="A8"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82</v>
      </c>
      <c r="C4" s="88"/>
      <c r="D4" s="89"/>
    </row>
    <row r="5" spans="1:6" ht="15.75" customHeight="1">
      <c r="A5" s="85"/>
      <c r="B5" s="90" t="s">
        <v>81</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1</v>
      </c>
      <c r="C11" s="56">
        <v>0</v>
      </c>
      <c r="D11" s="57">
        <v>2</v>
      </c>
      <c r="E11" s="69">
        <v>2</v>
      </c>
      <c r="F11" s="71">
        <f t="shared" si="0"/>
        <v>6</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6</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0000"/>
    <pageSetUpPr fitToPage="1"/>
  </sheetPr>
  <dimension ref="A1:F34"/>
  <sheetViews>
    <sheetView view="pageBreakPreview" topLeftCell="A7"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84</v>
      </c>
      <c r="C4" s="88"/>
      <c r="D4" s="89"/>
    </row>
    <row r="5" spans="1:6" ht="15.75" customHeight="1">
      <c r="A5" s="85"/>
      <c r="B5" s="90" t="s">
        <v>312</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1</v>
      </c>
      <c r="C11" s="56">
        <v>0</v>
      </c>
      <c r="D11" s="57">
        <v>0</v>
      </c>
      <c r="E11" s="69">
        <v>2</v>
      </c>
      <c r="F11" s="71">
        <f t="shared" si="0"/>
        <v>2</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83</v>
      </c>
      <c r="B15" s="56">
        <v>0</v>
      </c>
      <c r="C15" s="56">
        <v>0</v>
      </c>
      <c r="D15" s="57">
        <v>0</v>
      </c>
      <c r="E15" s="69">
        <v>15</v>
      </c>
      <c r="F15" s="71">
        <f t="shared" si="0"/>
        <v>0</v>
      </c>
    </row>
    <row r="16" spans="1:6" ht="39" customHeight="1">
      <c r="A16" s="12" t="s">
        <v>17</v>
      </c>
      <c r="B16" s="56">
        <v>0</v>
      </c>
      <c r="C16" s="56">
        <v>1</v>
      </c>
      <c r="D16" s="57">
        <v>0</v>
      </c>
      <c r="E16" s="69">
        <v>5</v>
      </c>
      <c r="F16" s="71">
        <f t="shared" si="0"/>
        <v>5</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1</v>
      </c>
      <c r="D19" s="59">
        <v>0</v>
      </c>
      <c r="E19" s="69">
        <v>1</v>
      </c>
      <c r="F19" s="71">
        <f t="shared" si="0"/>
        <v>1</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8</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0000"/>
    <pageSetUpPr fitToPage="1"/>
  </sheetPr>
  <dimension ref="A1:F34"/>
  <sheetViews>
    <sheetView view="pageBreakPreview" topLeftCell="A8"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86</v>
      </c>
      <c r="C4" s="88"/>
      <c r="D4" s="89"/>
    </row>
    <row r="5" spans="1:6" ht="15.75" customHeight="1">
      <c r="A5" s="85"/>
      <c r="B5" s="88" t="s">
        <v>85</v>
      </c>
      <c r="C5" s="88"/>
      <c r="D5" s="89"/>
    </row>
    <row r="6" spans="1:6" ht="33" customHeight="1">
      <c r="A6" s="85"/>
      <c r="B6" s="15">
        <v>2007</v>
      </c>
      <c r="C6" s="15">
        <v>2008</v>
      </c>
      <c r="D6" s="14">
        <v>2009</v>
      </c>
    </row>
    <row r="7" spans="1:6" ht="57.75" customHeight="1">
      <c r="A7" s="12" t="s">
        <v>26</v>
      </c>
      <c r="B7" s="56">
        <v>0</v>
      </c>
      <c r="C7" s="56">
        <v>3</v>
      </c>
      <c r="D7" s="57">
        <v>2</v>
      </c>
      <c r="E7" s="70">
        <v>8</v>
      </c>
      <c r="F7" s="71">
        <f>SUM(B7:D7)*E7</f>
        <v>40</v>
      </c>
    </row>
    <row r="8" spans="1:6" ht="54.75" customHeight="1">
      <c r="A8" s="12" t="s">
        <v>25</v>
      </c>
      <c r="B8" s="56">
        <v>0</v>
      </c>
      <c r="C8" s="56">
        <v>0</v>
      </c>
      <c r="D8" s="56">
        <v>0</v>
      </c>
      <c r="E8" s="69">
        <v>5</v>
      </c>
      <c r="F8" s="71">
        <f t="shared" ref="F8:F33" si="0">SUM(B8:D8)*E8</f>
        <v>0</v>
      </c>
    </row>
    <row r="9" spans="1:6" ht="58.5" customHeight="1">
      <c r="A9" s="12" t="s">
        <v>24</v>
      </c>
      <c r="B9" s="56">
        <v>0</v>
      </c>
      <c r="C9" s="56">
        <v>0</v>
      </c>
      <c r="D9" s="56">
        <v>0</v>
      </c>
      <c r="E9" s="69">
        <v>4</v>
      </c>
      <c r="F9" s="71">
        <f t="shared" si="0"/>
        <v>0</v>
      </c>
    </row>
    <row r="10" spans="1:6" ht="54.75" customHeight="1">
      <c r="A10" s="12" t="s">
        <v>23</v>
      </c>
      <c r="B10" s="56">
        <v>0</v>
      </c>
      <c r="C10" s="56">
        <v>0</v>
      </c>
      <c r="D10" s="56">
        <v>0</v>
      </c>
      <c r="E10" s="69">
        <v>3</v>
      </c>
      <c r="F10" s="71">
        <f t="shared" si="0"/>
        <v>0</v>
      </c>
    </row>
    <row r="11" spans="1:6" ht="42.75" customHeight="1">
      <c r="A11" s="12" t="s">
        <v>22</v>
      </c>
      <c r="B11" s="56">
        <v>0</v>
      </c>
      <c r="C11" s="56">
        <v>0</v>
      </c>
      <c r="D11" s="56">
        <v>0</v>
      </c>
      <c r="E11" s="69">
        <v>2</v>
      </c>
      <c r="F11" s="71">
        <f t="shared" si="0"/>
        <v>0</v>
      </c>
    </row>
    <row r="12" spans="1:6" ht="27.75" customHeight="1">
      <c r="A12" s="12" t="s">
        <v>21</v>
      </c>
      <c r="B12" s="56">
        <v>0</v>
      </c>
      <c r="C12" s="56">
        <v>0</v>
      </c>
      <c r="D12" s="56">
        <v>0</v>
      </c>
      <c r="E12" s="69">
        <v>10</v>
      </c>
      <c r="F12" s="71">
        <f t="shared" si="0"/>
        <v>0</v>
      </c>
    </row>
    <row r="13" spans="1:6" ht="33" customHeight="1">
      <c r="A13" s="12" t="s">
        <v>20</v>
      </c>
      <c r="B13" s="56">
        <v>0</v>
      </c>
      <c r="C13" s="56">
        <v>1</v>
      </c>
      <c r="D13" s="57">
        <v>1</v>
      </c>
      <c r="E13" s="69">
        <v>1</v>
      </c>
      <c r="F13" s="71">
        <f t="shared" si="0"/>
        <v>2</v>
      </c>
    </row>
    <row r="14" spans="1:6" s="13" customFormat="1" ht="34.5" customHeight="1">
      <c r="A14" s="12" t="s">
        <v>19</v>
      </c>
      <c r="B14" s="58">
        <v>0</v>
      </c>
      <c r="C14" s="58">
        <v>0</v>
      </c>
      <c r="D14" s="58">
        <v>0</v>
      </c>
      <c r="E14" s="69">
        <v>3</v>
      </c>
      <c r="F14" s="71">
        <f t="shared" si="0"/>
        <v>0</v>
      </c>
    </row>
    <row r="15" spans="1:6" ht="40.5" customHeight="1">
      <c r="A15" s="12" t="s">
        <v>18</v>
      </c>
      <c r="B15" s="58">
        <v>0</v>
      </c>
      <c r="C15" s="58">
        <v>0</v>
      </c>
      <c r="D15" s="58">
        <v>0</v>
      </c>
      <c r="E15" s="69">
        <v>15</v>
      </c>
      <c r="F15" s="71">
        <f t="shared" si="0"/>
        <v>0</v>
      </c>
    </row>
    <row r="16" spans="1:6" ht="39" customHeight="1">
      <c r="A16" s="12" t="s">
        <v>17</v>
      </c>
      <c r="B16" s="58">
        <v>0</v>
      </c>
      <c r="C16" s="58">
        <v>0</v>
      </c>
      <c r="D16" s="58">
        <v>0</v>
      </c>
      <c r="E16" s="69">
        <v>5</v>
      </c>
      <c r="F16" s="71">
        <f t="shared" si="0"/>
        <v>0</v>
      </c>
    </row>
    <row r="17" spans="1:6" ht="54.75" customHeight="1">
      <c r="A17" s="12" t="s">
        <v>16</v>
      </c>
      <c r="B17" s="58">
        <v>0</v>
      </c>
      <c r="C17" s="58">
        <v>0</v>
      </c>
      <c r="D17" s="58">
        <v>0</v>
      </c>
      <c r="E17" s="69">
        <v>2</v>
      </c>
      <c r="F17" s="71">
        <f t="shared" si="0"/>
        <v>0</v>
      </c>
    </row>
    <row r="18" spans="1:6" ht="54.75" customHeight="1">
      <c r="A18" s="12" t="s">
        <v>15</v>
      </c>
      <c r="B18" s="58">
        <v>0</v>
      </c>
      <c r="C18" s="58">
        <v>0</v>
      </c>
      <c r="D18" s="58">
        <v>0</v>
      </c>
      <c r="E18" s="69">
        <v>7</v>
      </c>
      <c r="F18" s="71">
        <f t="shared" si="0"/>
        <v>0</v>
      </c>
    </row>
    <row r="19" spans="1:6" ht="28.5" customHeight="1">
      <c r="A19" s="10" t="s">
        <v>14</v>
      </c>
      <c r="B19" s="58">
        <v>0</v>
      </c>
      <c r="C19" s="58">
        <v>0</v>
      </c>
      <c r="D19" s="58">
        <v>0</v>
      </c>
      <c r="E19" s="69">
        <v>1</v>
      </c>
      <c r="F19" s="71">
        <f t="shared" si="0"/>
        <v>0</v>
      </c>
    </row>
    <row r="20" spans="1:6" ht="28.5" customHeight="1">
      <c r="A20" s="10" t="s">
        <v>13</v>
      </c>
      <c r="B20" s="58">
        <v>0</v>
      </c>
      <c r="C20" s="58">
        <v>0</v>
      </c>
      <c r="D20" s="58">
        <v>0</v>
      </c>
      <c r="E20" s="69">
        <v>1</v>
      </c>
      <c r="F20" s="71">
        <f t="shared" si="0"/>
        <v>0</v>
      </c>
    </row>
    <row r="21" spans="1:6" ht="28.5" customHeight="1">
      <c r="A21" s="10" t="s">
        <v>12</v>
      </c>
      <c r="B21" s="58">
        <v>0</v>
      </c>
      <c r="C21" s="58">
        <v>0</v>
      </c>
      <c r="D21" s="58">
        <v>0</v>
      </c>
      <c r="E21" s="69">
        <v>5</v>
      </c>
      <c r="F21" s="71">
        <f t="shared" si="0"/>
        <v>0</v>
      </c>
    </row>
    <row r="22" spans="1:6" ht="24.75" customHeight="1">
      <c r="A22" s="73" t="s">
        <v>11</v>
      </c>
      <c r="B22" s="74"/>
      <c r="C22" s="74"/>
      <c r="D22" s="75"/>
      <c r="E22" s="69"/>
      <c r="F22" s="71">
        <f t="shared" si="0"/>
        <v>0</v>
      </c>
    </row>
    <row r="23" spans="1:6" ht="27.75" customHeight="1">
      <c r="A23" s="10" t="s">
        <v>10</v>
      </c>
      <c r="B23" s="9">
        <v>0</v>
      </c>
      <c r="C23" s="9">
        <v>0</v>
      </c>
      <c r="D23" s="9">
        <v>0</v>
      </c>
      <c r="E23" s="69">
        <v>10</v>
      </c>
      <c r="F23" s="71">
        <f t="shared" si="0"/>
        <v>0</v>
      </c>
    </row>
    <row r="24" spans="1:6" ht="24.75" customHeight="1">
      <c r="A24" s="10" t="s">
        <v>9</v>
      </c>
      <c r="B24" s="9">
        <v>0</v>
      </c>
      <c r="C24" s="9">
        <v>0</v>
      </c>
      <c r="D24" s="9">
        <v>0</v>
      </c>
      <c r="E24" s="69">
        <v>10</v>
      </c>
      <c r="F24" s="71">
        <f t="shared" si="0"/>
        <v>0</v>
      </c>
    </row>
    <row r="25" spans="1:6" ht="27.75" customHeight="1">
      <c r="A25" s="10" t="s">
        <v>8</v>
      </c>
      <c r="B25" s="9">
        <v>0</v>
      </c>
      <c r="C25" s="9">
        <v>0</v>
      </c>
      <c r="D25" s="9">
        <v>0</v>
      </c>
      <c r="E25" s="69">
        <v>10</v>
      </c>
      <c r="F25" s="71">
        <f t="shared" si="0"/>
        <v>0</v>
      </c>
    </row>
    <row r="26" spans="1:6" ht="24.75" customHeight="1">
      <c r="A26" s="10" t="s">
        <v>7</v>
      </c>
      <c r="B26" s="9">
        <v>0</v>
      </c>
      <c r="C26" s="9">
        <v>0</v>
      </c>
      <c r="D26" s="9">
        <v>0</v>
      </c>
      <c r="E26" s="69">
        <v>8</v>
      </c>
      <c r="F26" s="71">
        <f t="shared" si="0"/>
        <v>0</v>
      </c>
    </row>
    <row r="27" spans="1:6" ht="27.75" customHeight="1">
      <c r="A27" s="10" t="s">
        <v>6</v>
      </c>
      <c r="B27" s="9">
        <v>0</v>
      </c>
      <c r="C27" s="9">
        <v>0</v>
      </c>
      <c r="D27" s="9">
        <v>0</v>
      </c>
      <c r="E27" s="69">
        <v>6</v>
      </c>
      <c r="F27" s="71">
        <f t="shared" si="0"/>
        <v>0</v>
      </c>
    </row>
    <row r="28" spans="1:6" ht="24.75" customHeight="1">
      <c r="A28" s="73" t="s">
        <v>5</v>
      </c>
      <c r="B28" s="74"/>
      <c r="C28" s="74"/>
      <c r="D28" s="75"/>
      <c r="E28" s="69"/>
      <c r="F28" s="71">
        <f t="shared" si="0"/>
        <v>0</v>
      </c>
    </row>
    <row r="29" spans="1:6" ht="27.75" customHeight="1">
      <c r="A29" s="10" t="s">
        <v>4</v>
      </c>
      <c r="B29" s="9">
        <v>0</v>
      </c>
      <c r="C29" s="9">
        <v>0</v>
      </c>
      <c r="D29" s="9">
        <v>0</v>
      </c>
      <c r="E29" s="69">
        <v>6</v>
      </c>
      <c r="F29" s="71">
        <f t="shared" si="0"/>
        <v>0</v>
      </c>
    </row>
    <row r="30" spans="1:6" ht="27.75" customHeight="1">
      <c r="A30" s="10" t="s">
        <v>3</v>
      </c>
      <c r="B30" s="9">
        <v>0</v>
      </c>
      <c r="C30" s="9">
        <v>0</v>
      </c>
      <c r="D30" s="9">
        <v>0</v>
      </c>
      <c r="E30" s="69">
        <v>5</v>
      </c>
      <c r="F30" s="71">
        <f t="shared" si="0"/>
        <v>0</v>
      </c>
    </row>
    <row r="31" spans="1:6" ht="27.75" customHeight="1">
      <c r="A31" s="10" t="s">
        <v>2</v>
      </c>
      <c r="B31" s="9">
        <v>0</v>
      </c>
      <c r="C31" s="9">
        <v>0</v>
      </c>
      <c r="D31" s="9">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42</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0000"/>
    <pageSetUpPr fitToPage="1"/>
  </sheetPr>
  <dimension ref="A1:F34"/>
  <sheetViews>
    <sheetView view="pageBreakPreview" topLeftCell="A8"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91" t="s">
        <v>30</v>
      </c>
      <c r="B3" s="92" t="s">
        <v>29</v>
      </c>
      <c r="C3" s="92"/>
      <c r="D3" s="93"/>
    </row>
    <row r="4" spans="1:6" ht="45.75" customHeight="1">
      <c r="A4" s="91"/>
      <c r="B4" s="94" t="s">
        <v>88</v>
      </c>
      <c r="C4" s="94"/>
      <c r="D4" s="95"/>
    </row>
    <row r="5" spans="1:6" ht="15.75" customHeight="1">
      <c r="A5" s="91"/>
      <c r="B5" s="96" t="s">
        <v>87</v>
      </c>
      <c r="C5" s="94"/>
      <c r="D5" s="95"/>
    </row>
    <row r="6" spans="1:6" ht="33" customHeight="1">
      <c r="A6" s="91"/>
      <c r="B6" s="17">
        <v>2007</v>
      </c>
      <c r="C6" s="17">
        <v>2008</v>
      </c>
      <c r="D6" s="16">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2</v>
      </c>
      <c r="C11" s="56">
        <v>1</v>
      </c>
      <c r="D11" s="57">
        <v>3</v>
      </c>
      <c r="E11" s="69">
        <v>2</v>
      </c>
      <c r="F11" s="71">
        <f t="shared" si="0"/>
        <v>12</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1</v>
      </c>
      <c r="E19" s="69">
        <v>1</v>
      </c>
      <c r="F19" s="71">
        <f t="shared" si="0"/>
        <v>1</v>
      </c>
    </row>
    <row r="20" spans="1:6" ht="28.5" customHeight="1">
      <c r="A20" s="10" t="s">
        <v>13</v>
      </c>
      <c r="B20" s="58">
        <v>0</v>
      </c>
      <c r="C20" s="58">
        <v>0</v>
      </c>
      <c r="D20" s="59">
        <v>1</v>
      </c>
      <c r="E20" s="69">
        <v>1</v>
      </c>
      <c r="F20" s="71">
        <f t="shared" si="0"/>
        <v>1</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14</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0000"/>
    <pageSetUpPr fitToPage="1"/>
  </sheetPr>
  <dimension ref="A1:F34"/>
  <sheetViews>
    <sheetView view="pageBreakPreview" topLeftCell="A8"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92</v>
      </c>
      <c r="B2" s="83"/>
      <c r="C2" s="83"/>
      <c r="D2" s="84"/>
    </row>
    <row r="3" spans="1:6" ht="56.25" customHeight="1">
      <c r="A3" s="85" t="s">
        <v>30</v>
      </c>
      <c r="B3" s="86" t="s">
        <v>29</v>
      </c>
      <c r="C3" s="86"/>
      <c r="D3" s="87"/>
    </row>
    <row r="4" spans="1:6" ht="45.75" customHeight="1">
      <c r="A4" s="85"/>
      <c r="B4" s="88" t="s">
        <v>91</v>
      </c>
      <c r="C4" s="88"/>
      <c r="D4" s="89"/>
    </row>
    <row r="5" spans="1:6" ht="15.75" customHeight="1">
      <c r="A5" s="85"/>
      <c r="B5" s="90" t="s">
        <v>90</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89</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1</v>
      </c>
      <c r="C11" s="56">
        <v>3</v>
      </c>
      <c r="D11" s="57">
        <v>1</v>
      </c>
      <c r="E11" s="69">
        <v>2</v>
      </c>
      <c r="F11" s="71">
        <f t="shared" si="0"/>
        <v>10</v>
      </c>
    </row>
    <row r="12" spans="1:6" ht="27.75" customHeight="1">
      <c r="A12" s="12" t="s">
        <v>21</v>
      </c>
      <c r="B12" s="56">
        <v>0</v>
      </c>
      <c r="C12" s="56">
        <v>0</v>
      </c>
      <c r="D12" s="57">
        <v>0</v>
      </c>
      <c r="E12" s="69">
        <v>10</v>
      </c>
      <c r="F12" s="71">
        <f t="shared" si="0"/>
        <v>0</v>
      </c>
    </row>
    <row r="13" spans="1:6" ht="33" customHeight="1">
      <c r="A13" s="12" t="s">
        <v>20</v>
      </c>
      <c r="B13" s="56">
        <v>0</v>
      </c>
      <c r="C13" s="64">
        <v>1</v>
      </c>
      <c r="D13" s="57">
        <v>0</v>
      </c>
      <c r="E13" s="69">
        <v>1</v>
      </c>
      <c r="F13" s="71">
        <f t="shared" si="0"/>
        <v>1</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64">
        <v>1</v>
      </c>
      <c r="C16" s="56">
        <v>0</v>
      </c>
      <c r="D16" s="57">
        <v>0</v>
      </c>
      <c r="E16" s="69">
        <v>5</v>
      </c>
      <c r="F16" s="71">
        <f t="shared" si="0"/>
        <v>5</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20">
        <v>1</v>
      </c>
      <c r="E29" s="69">
        <v>6</v>
      </c>
      <c r="F29" s="71">
        <f t="shared" si="0"/>
        <v>6</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19">
        <v>1</v>
      </c>
      <c r="C33" s="19">
        <v>1</v>
      </c>
      <c r="D33" s="18">
        <v>1</v>
      </c>
      <c r="E33" s="69">
        <v>3</v>
      </c>
      <c r="F33" s="71">
        <f t="shared" si="0"/>
        <v>9</v>
      </c>
    </row>
    <row r="34" spans="1:6" ht="24.75" customHeight="1" thickTop="1">
      <c r="F34" s="72">
        <f>SUM(F7:F33)</f>
        <v>31</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38</v>
      </c>
      <c r="C4" s="88"/>
      <c r="D4" s="89"/>
    </row>
    <row r="5" spans="1:6" ht="15.75" customHeight="1">
      <c r="A5" s="85"/>
      <c r="B5" s="90" t="s">
        <v>37</v>
      </c>
      <c r="C5" s="88"/>
      <c r="D5" s="89"/>
    </row>
    <row r="6" spans="1:6" ht="33" customHeight="1">
      <c r="A6" s="85"/>
      <c r="B6" s="15">
        <v>2007</v>
      </c>
      <c r="C6" s="15">
        <v>2008</v>
      </c>
      <c r="D6" s="14">
        <v>2009</v>
      </c>
    </row>
    <row r="7" spans="1:6" ht="57.75" customHeight="1">
      <c r="A7" s="12" t="s">
        <v>26</v>
      </c>
      <c r="B7" s="56">
        <v>0</v>
      </c>
      <c r="C7" s="56">
        <v>2</v>
      </c>
      <c r="D7" s="57">
        <v>1</v>
      </c>
      <c r="E7" s="70">
        <v>8</v>
      </c>
      <c r="F7" s="71">
        <f>SUM(B7:D7)*E7</f>
        <v>24</v>
      </c>
    </row>
    <row r="8" spans="1:6" ht="54.75" customHeight="1">
      <c r="A8" s="12" t="s">
        <v>25</v>
      </c>
      <c r="B8" s="56">
        <v>0</v>
      </c>
      <c r="C8" s="56">
        <v>0</v>
      </c>
      <c r="D8" s="57">
        <v>0</v>
      </c>
      <c r="E8" s="69">
        <v>5</v>
      </c>
      <c r="F8" s="71">
        <f t="shared" ref="F8:F33" si="0">SUM(B8:D8)*E8</f>
        <v>0</v>
      </c>
    </row>
    <row r="9" spans="1:6" ht="58.5" customHeight="1">
      <c r="A9" s="12" t="s">
        <v>24</v>
      </c>
      <c r="B9" s="56">
        <v>0</v>
      </c>
      <c r="C9" s="56">
        <v>1</v>
      </c>
      <c r="D9" s="57">
        <v>0</v>
      </c>
      <c r="E9" s="69">
        <v>4</v>
      </c>
      <c r="F9" s="71">
        <f t="shared" si="0"/>
        <v>4</v>
      </c>
    </row>
    <row r="10" spans="1:6" ht="54.75" customHeight="1">
      <c r="A10" s="12" t="s">
        <v>23</v>
      </c>
      <c r="B10" s="56">
        <v>0</v>
      </c>
      <c r="C10" s="56">
        <v>1</v>
      </c>
      <c r="D10" s="57">
        <v>0</v>
      </c>
      <c r="E10" s="69">
        <v>3</v>
      </c>
      <c r="F10" s="71">
        <f t="shared" si="0"/>
        <v>3</v>
      </c>
    </row>
    <row r="11" spans="1:6" ht="42.75" customHeight="1">
      <c r="A11" s="12" t="s">
        <v>22</v>
      </c>
      <c r="B11" s="56">
        <v>0</v>
      </c>
      <c r="C11" s="56">
        <v>2</v>
      </c>
      <c r="D11" s="57">
        <v>4</v>
      </c>
      <c r="E11" s="69">
        <v>2</v>
      </c>
      <c r="F11" s="71">
        <f t="shared" si="0"/>
        <v>12</v>
      </c>
    </row>
    <row r="12" spans="1:6" ht="27.75" customHeight="1">
      <c r="A12" s="12" t="s">
        <v>21</v>
      </c>
      <c r="B12" s="56">
        <v>0</v>
      </c>
      <c r="C12" s="56">
        <v>0</v>
      </c>
      <c r="D12" s="57">
        <v>0</v>
      </c>
      <c r="E12" s="69">
        <v>10</v>
      </c>
      <c r="F12" s="71">
        <f t="shared" si="0"/>
        <v>0</v>
      </c>
    </row>
    <row r="13" spans="1:6" ht="33" customHeight="1">
      <c r="A13" s="12" t="s">
        <v>20</v>
      </c>
      <c r="B13" s="56">
        <v>2</v>
      </c>
      <c r="C13" s="56">
        <v>2</v>
      </c>
      <c r="D13" s="57">
        <v>4</v>
      </c>
      <c r="E13" s="69">
        <v>1</v>
      </c>
      <c r="F13" s="71">
        <f t="shared" si="0"/>
        <v>8</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t="s">
        <v>36</v>
      </c>
      <c r="E15" s="69">
        <v>15</v>
      </c>
      <c r="F15" s="71">
        <f t="shared" si="0"/>
        <v>0</v>
      </c>
    </row>
    <row r="16" spans="1:6" ht="39" customHeight="1">
      <c r="A16" s="12" t="s">
        <v>17</v>
      </c>
      <c r="B16" s="56" t="s">
        <v>35</v>
      </c>
      <c r="C16" s="56" t="s">
        <v>35</v>
      </c>
      <c r="D16" s="57" t="s">
        <v>35</v>
      </c>
      <c r="E16" s="69">
        <v>5</v>
      </c>
      <c r="F16" s="71">
        <f t="shared" si="0"/>
        <v>0</v>
      </c>
    </row>
    <row r="17" spans="1:6" ht="54.75" customHeight="1">
      <c r="A17" s="12" t="s">
        <v>16</v>
      </c>
      <c r="B17" s="56">
        <v>0</v>
      </c>
      <c r="C17" s="56">
        <v>0</v>
      </c>
      <c r="D17" s="57">
        <v>1</v>
      </c>
      <c r="E17" s="69">
        <v>2</v>
      </c>
      <c r="F17" s="71">
        <f t="shared" si="0"/>
        <v>2</v>
      </c>
    </row>
    <row r="18" spans="1:6" ht="54.75" customHeight="1">
      <c r="A18" s="12" t="s">
        <v>15</v>
      </c>
      <c r="B18" s="56">
        <v>0</v>
      </c>
      <c r="C18" s="56">
        <v>0</v>
      </c>
      <c r="D18" s="57">
        <v>0</v>
      </c>
      <c r="E18" s="69">
        <v>7</v>
      </c>
      <c r="F18" s="71">
        <f t="shared" si="0"/>
        <v>0</v>
      </c>
    </row>
    <row r="19" spans="1:6" ht="28.5" customHeight="1">
      <c r="A19" s="10" t="s">
        <v>14</v>
      </c>
      <c r="B19" s="58">
        <v>0</v>
      </c>
      <c r="C19" s="58">
        <v>0</v>
      </c>
      <c r="D19" s="59">
        <v>1</v>
      </c>
      <c r="E19" s="69">
        <v>1</v>
      </c>
      <c r="F19" s="71">
        <f t="shared" si="0"/>
        <v>1</v>
      </c>
    </row>
    <row r="20" spans="1:6" ht="28.5" customHeight="1">
      <c r="A20" s="10" t="s">
        <v>13</v>
      </c>
      <c r="B20" s="58"/>
      <c r="C20" s="58"/>
      <c r="D20" s="59"/>
      <c r="E20" s="69">
        <v>1</v>
      </c>
      <c r="F20" s="71">
        <f t="shared" si="0"/>
        <v>0</v>
      </c>
    </row>
    <row r="21" spans="1:6" ht="28.5" customHeight="1">
      <c r="A21" s="10" t="s">
        <v>12</v>
      </c>
      <c r="B21" s="58">
        <v>0</v>
      </c>
      <c r="C21" s="58">
        <v>0</v>
      </c>
      <c r="D21" s="59">
        <v>2</v>
      </c>
      <c r="E21" s="69">
        <v>5</v>
      </c>
      <c r="F21" s="71">
        <f t="shared" si="0"/>
        <v>10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1</v>
      </c>
      <c r="C33" s="4">
        <v>1</v>
      </c>
      <c r="D33" s="3"/>
      <c r="E33" s="69">
        <v>3</v>
      </c>
      <c r="F33" s="71">
        <f t="shared" si="0"/>
        <v>6</v>
      </c>
    </row>
    <row r="34" spans="1:6" ht="24.75" customHeight="1" thickTop="1">
      <c r="F34" s="72">
        <f>SUM(F7:F33)</f>
        <v>70</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0000"/>
    <pageSetUpPr fitToPage="1"/>
  </sheetPr>
  <dimension ref="A1:F34"/>
  <sheetViews>
    <sheetView view="pageBreakPreview" topLeftCell="A12"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92</v>
      </c>
      <c r="B2" s="83"/>
      <c r="C2" s="83"/>
      <c r="D2" s="84"/>
    </row>
    <row r="3" spans="1:6" ht="56.25" customHeight="1">
      <c r="A3" s="85" t="s">
        <v>30</v>
      </c>
      <c r="B3" s="86" t="s">
        <v>29</v>
      </c>
      <c r="C3" s="86"/>
      <c r="D3" s="87"/>
    </row>
    <row r="4" spans="1:6" ht="45.75" customHeight="1">
      <c r="A4" s="85"/>
      <c r="B4" s="88" t="s">
        <v>94</v>
      </c>
      <c r="C4" s="88"/>
      <c r="D4" s="89"/>
    </row>
    <row r="5" spans="1:6" ht="15.75" customHeight="1">
      <c r="A5" s="85"/>
      <c r="B5" s="90" t="s">
        <v>93</v>
      </c>
      <c r="C5" s="88"/>
      <c r="D5" s="89"/>
    </row>
    <row r="6" spans="1:6" ht="33" customHeight="1">
      <c r="A6" s="85"/>
      <c r="B6" s="15">
        <v>2007</v>
      </c>
      <c r="C6" s="15">
        <v>2008</v>
      </c>
      <c r="D6" s="14">
        <v>2009</v>
      </c>
    </row>
    <row r="7" spans="1:6" ht="57.75" customHeight="1">
      <c r="A7" s="12" t="s">
        <v>26</v>
      </c>
      <c r="B7" s="56">
        <v>1</v>
      </c>
      <c r="C7" s="56">
        <v>0</v>
      </c>
      <c r="D7" s="57">
        <v>2</v>
      </c>
      <c r="E7" s="70">
        <v>8</v>
      </c>
      <c r="F7" s="71">
        <f>SUM(B7:D7)*E7</f>
        <v>24</v>
      </c>
    </row>
    <row r="8" spans="1:6" ht="54.75" customHeight="1">
      <c r="A8" s="12" t="s">
        <v>89</v>
      </c>
      <c r="B8" s="56">
        <v>0</v>
      </c>
      <c r="C8" s="56">
        <v>0</v>
      </c>
      <c r="D8" s="57">
        <v>0</v>
      </c>
      <c r="E8" s="69">
        <v>5</v>
      </c>
      <c r="F8" s="71">
        <f t="shared" ref="F8:F33" si="0">SUM(B8:D8)*E8</f>
        <v>0</v>
      </c>
    </row>
    <row r="9" spans="1:6" ht="58.5" customHeight="1">
      <c r="A9" s="12" t="s">
        <v>24</v>
      </c>
      <c r="B9" s="56">
        <v>1</v>
      </c>
      <c r="C9" s="56">
        <v>1</v>
      </c>
      <c r="D9" s="57">
        <v>1</v>
      </c>
      <c r="E9" s="69">
        <v>4</v>
      </c>
      <c r="F9" s="71">
        <f t="shared" si="0"/>
        <v>12</v>
      </c>
    </row>
    <row r="10" spans="1:6" ht="54.75" customHeight="1">
      <c r="A10" s="12" t="s">
        <v>23</v>
      </c>
      <c r="B10" s="56">
        <v>0</v>
      </c>
      <c r="C10" s="56">
        <v>0</v>
      </c>
      <c r="D10" s="57">
        <v>0</v>
      </c>
      <c r="E10" s="69">
        <v>3</v>
      </c>
      <c r="F10" s="71">
        <f t="shared" si="0"/>
        <v>0</v>
      </c>
    </row>
    <row r="11" spans="1:6" ht="42.75" customHeight="1">
      <c r="A11" s="12" t="s">
        <v>22</v>
      </c>
      <c r="B11" s="56">
        <v>3</v>
      </c>
      <c r="C11" s="56">
        <v>5</v>
      </c>
      <c r="D11" s="57">
        <v>1</v>
      </c>
      <c r="E11" s="69">
        <v>2</v>
      </c>
      <c r="F11" s="71">
        <f t="shared" si="0"/>
        <v>18</v>
      </c>
    </row>
    <row r="12" spans="1:6" ht="27.75" customHeight="1">
      <c r="A12" s="12" t="s">
        <v>21</v>
      </c>
      <c r="B12" s="56">
        <v>1</v>
      </c>
      <c r="C12" s="56">
        <v>0</v>
      </c>
      <c r="D12" s="57">
        <v>0</v>
      </c>
      <c r="E12" s="69">
        <v>10</v>
      </c>
      <c r="F12" s="71">
        <f t="shared" si="0"/>
        <v>10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1</v>
      </c>
      <c r="C16" s="56">
        <v>1</v>
      </c>
      <c r="D16" s="57">
        <v>0</v>
      </c>
      <c r="E16" s="69">
        <v>5</v>
      </c>
      <c r="F16" s="71">
        <f t="shared" si="0"/>
        <v>10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1</v>
      </c>
      <c r="C19" s="58">
        <v>1</v>
      </c>
      <c r="D19" s="59">
        <v>0</v>
      </c>
      <c r="E19" s="69">
        <v>1</v>
      </c>
      <c r="F19" s="71">
        <f t="shared" si="0"/>
        <v>2</v>
      </c>
    </row>
    <row r="20" spans="1:6" ht="28.5" customHeight="1">
      <c r="A20" s="10" t="s">
        <v>13</v>
      </c>
      <c r="B20" s="58">
        <v>1</v>
      </c>
      <c r="C20" s="58">
        <v>1</v>
      </c>
      <c r="D20" s="59">
        <v>0</v>
      </c>
      <c r="E20" s="69">
        <v>1</v>
      </c>
      <c r="F20" s="71">
        <f t="shared" si="0"/>
        <v>2</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78</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96</v>
      </c>
      <c r="C4" s="88"/>
      <c r="D4" s="89"/>
    </row>
    <row r="5" spans="1:6" ht="15.75" customHeight="1">
      <c r="A5" s="85"/>
      <c r="B5" s="90" t="s">
        <v>95</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0</v>
      </c>
      <c r="D11" s="57">
        <v>1</v>
      </c>
      <c r="E11" s="69">
        <v>2</v>
      </c>
      <c r="F11" s="71">
        <f t="shared" si="0"/>
        <v>2</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1</v>
      </c>
      <c r="C15" s="56">
        <v>0</v>
      </c>
      <c r="D15" s="57">
        <v>0</v>
      </c>
      <c r="E15" s="69">
        <v>15</v>
      </c>
      <c r="F15" s="71">
        <f t="shared" si="0"/>
        <v>15</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17</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FF0000"/>
    <pageSetUpPr fitToPage="1"/>
  </sheetPr>
  <dimension ref="A1:F34"/>
  <sheetViews>
    <sheetView view="pageBreakPreview" topLeftCell="A8"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91" t="s">
        <v>30</v>
      </c>
      <c r="B3" s="92" t="s">
        <v>29</v>
      </c>
      <c r="C3" s="92"/>
      <c r="D3" s="93"/>
    </row>
    <row r="4" spans="1:6" ht="45.75" customHeight="1">
      <c r="A4" s="91"/>
      <c r="B4" s="94" t="s">
        <v>98</v>
      </c>
      <c r="C4" s="94"/>
      <c r="D4" s="95"/>
    </row>
    <row r="5" spans="1:6" ht="15.75" customHeight="1">
      <c r="A5" s="91"/>
      <c r="B5" s="96" t="s">
        <v>97</v>
      </c>
      <c r="C5" s="94"/>
      <c r="D5" s="95"/>
    </row>
    <row r="6" spans="1:6" ht="33" customHeight="1">
      <c r="A6" s="91"/>
      <c r="B6" s="17">
        <v>2007</v>
      </c>
      <c r="C6" s="17">
        <v>2008</v>
      </c>
      <c r="D6" s="16">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2</v>
      </c>
      <c r="C11" s="56">
        <v>0</v>
      </c>
      <c r="D11" s="57">
        <v>2</v>
      </c>
      <c r="E11" s="69">
        <v>2</v>
      </c>
      <c r="F11" s="71">
        <f t="shared" si="0"/>
        <v>8</v>
      </c>
    </row>
    <row r="12" spans="1:6" ht="27.75" customHeight="1">
      <c r="A12" s="12" t="s">
        <v>21</v>
      </c>
      <c r="B12" s="56">
        <v>0</v>
      </c>
      <c r="C12" s="56">
        <v>0</v>
      </c>
      <c r="D12" s="57">
        <v>1</v>
      </c>
      <c r="E12" s="69">
        <v>10</v>
      </c>
      <c r="F12" s="71">
        <f t="shared" si="0"/>
        <v>10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1</v>
      </c>
      <c r="C16" s="56">
        <v>0</v>
      </c>
      <c r="D16" s="57">
        <v>0</v>
      </c>
      <c r="E16" s="69">
        <v>5</v>
      </c>
      <c r="F16" s="71">
        <f t="shared" si="0"/>
        <v>5</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1</v>
      </c>
      <c r="C19" s="58">
        <v>0</v>
      </c>
      <c r="D19" s="59">
        <v>0</v>
      </c>
      <c r="E19" s="69">
        <v>1</v>
      </c>
      <c r="F19" s="71">
        <f t="shared" si="0"/>
        <v>1</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1</v>
      </c>
      <c r="C33" s="4">
        <v>0</v>
      </c>
      <c r="D33" s="3">
        <v>0</v>
      </c>
      <c r="E33" s="69">
        <v>3</v>
      </c>
      <c r="F33" s="71">
        <f t="shared" si="0"/>
        <v>3</v>
      </c>
    </row>
    <row r="34" spans="1:6" ht="24.75" customHeight="1" thickTop="1">
      <c r="F34" s="72">
        <f>SUM(F7:F33)</f>
        <v>27</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FF0000"/>
    <pageSetUpPr fitToPage="1"/>
  </sheetPr>
  <dimension ref="A1:F34"/>
  <sheetViews>
    <sheetView view="pageBreakPreview" topLeftCell="A15"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100</v>
      </c>
      <c r="C4" s="88"/>
      <c r="D4" s="89"/>
    </row>
    <row r="5" spans="1:6" ht="15.75" customHeight="1">
      <c r="A5" s="85"/>
      <c r="B5" s="88" t="s">
        <v>99</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0</v>
      </c>
      <c r="D11" s="57">
        <v>0</v>
      </c>
      <c r="E11" s="69">
        <v>2</v>
      </c>
      <c r="F11" s="71">
        <f t="shared" si="0"/>
        <v>0</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0</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FF0000"/>
    <pageSetUpPr fitToPage="1"/>
  </sheetPr>
  <dimension ref="A1:F34"/>
  <sheetViews>
    <sheetView view="pageBreakPreview" topLeftCell="A4"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102</v>
      </c>
      <c r="C4" s="88"/>
      <c r="D4" s="89"/>
    </row>
    <row r="5" spans="1:6" ht="15.75" customHeight="1">
      <c r="A5" s="85"/>
      <c r="B5" s="90" t="s">
        <v>101</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0</v>
      </c>
      <c r="D11" s="57">
        <v>3</v>
      </c>
      <c r="E11" s="69">
        <v>2</v>
      </c>
      <c r="F11" s="71">
        <f t="shared" si="0"/>
        <v>6</v>
      </c>
    </row>
    <row r="12" spans="1:6" ht="27.75" customHeight="1">
      <c r="A12" s="12" t="s">
        <v>21</v>
      </c>
      <c r="B12" s="56">
        <v>0</v>
      </c>
      <c r="C12" s="56">
        <v>0</v>
      </c>
      <c r="D12" s="57">
        <v>0</v>
      </c>
      <c r="E12" s="69">
        <v>10</v>
      </c>
      <c r="F12" s="71">
        <f t="shared" si="0"/>
        <v>0</v>
      </c>
    </row>
    <row r="13" spans="1:6" ht="33" customHeight="1">
      <c r="A13" s="12" t="s">
        <v>20</v>
      </c>
      <c r="B13" s="56">
        <v>3</v>
      </c>
      <c r="C13" s="56">
        <v>2</v>
      </c>
      <c r="D13" s="57">
        <v>16</v>
      </c>
      <c r="E13" s="69">
        <v>1</v>
      </c>
      <c r="F13" s="71">
        <f t="shared" si="0"/>
        <v>21</v>
      </c>
    </row>
    <row r="14" spans="1:6" s="13" customFormat="1" ht="34.5" customHeight="1">
      <c r="A14" s="12" t="s">
        <v>19</v>
      </c>
      <c r="B14" s="56">
        <v>1</v>
      </c>
      <c r="C14" s="56">
        <v>1</v>
      </c>
      <c r="D14" s="57">
        <v>0</v>
      </c>
      <c r="E14" s="69">
        <v>3</v>
      </c>
      <c r="F14" s="71">
        <f t="shared" si="0"/>
        <v>6</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33</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104</v>
      </c>
      <c r="C4" s="88"/>
      <c r="D4" s="89"/>
    </row>
    <row r="5" spans="1:6" ht="15.75" customHeight="1">
      <c r="A5" s="85"/>
      <c r="B5" s="88" t="s">
        <v>103</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5</v>
      </c>
      <c r="D11" s="57">
        <v>4</v>
      </c>
      <c r="E11" s="69">
        <v>2</v>
      </c>
      <c r="F11" s="71">
        <f t="shared" si="0"/>
        <v>18</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1</v>
      </c>
      <c r="C19" s="58">
        <v>1</v>
      </c>
      <c r="D19" s="59">
        <v>1</v>
      </c>
      <c r="E19" s="69">
        <v>1</v>
      </c>
      <c r="F19" s="71">
        <f t="shared" si="0"/>
        <v>3</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21</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108</v>
      </c>
      <c r="C4" s="88"/>
      <c r="D4" s="89"/>
    </row>
    <row r="5" spans="1:6" ht="15.75" customHeight="1">
      <c r="A5" s="85"/>
      <c r="B5" s="90" t="s">
        <v>107</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0</v>
      </c>
      <c r="D11" s="57">
        <v>1</v>
      </c>
      <c r="E11" s="69">
        <v>2</v>
      </c>
      <c r="F11" s="71">
        <f t="shared" si="0"/>
        <v>2</v>
      </c>
    </row>
    <row r="12" spans="1:6" ht="27.75" customHeight="1">
      <c r="A12" s="12" t="s">
        <v>21</v>
      </c>
      <c r="B12" s="56">
        <v>1</v>
      </c>
      <c r="C12" s="56">
        <v>0</v>
      </c>
      <c r="D12" s="57">
        <v>1</v>
      </c>
      <c r="E12" s="69">
        <v>10</v>
      </c>
      <c r="F12" s="71">
        <f t="shared" si="0"/>
        <v>20</v>
      </c>
    </row>
    <row r="13" spans="1:6" ht="33" customHeight="1">
      <c r="A13" s="12" t="s">
        <v>20</v>
      </c>
      <c r="B13" s="56">
        <v>0</v>
      </c>
      <c r="C13" s="56">
        <v>3</v>
      </c>
      <c r="D13" s="57">
        <v>0</v>
      </c>
      <c r="E13" s="69">
        <v>1</v>
      </c>
      <c r="F13" s="71">
        <f t="shared" si="0"/>
        <v>3</v>
      </c>
    </row>
    <row r="14" spans="1:6" s="13" customFormat="1" ht="34.5" customHeight="1">
      <c r="A14" s="12" t="s">
        <v>19</v>
      </c>
      <c r="B14" s="56">
        <v>0</v>
      </c>
      <c r="C14" s="56">
        <v>3</v>
      </c>
      <c r="D14" s="57">
        <v>0</v>
      </c>
      <c r="E14" s="69">
        <v>3</v>
      </c>
      <c r="F14" s="71">
        <f t="shared" si="0"/>
        <v>9</v>
      </c>
    </row>
    <row r="15" spans="1:6" ht="40.5" customHeight="1">
      <c r="A15" s="12" t="s">
        <v>18</v>
      </c>
      <c r="B15" s="56">
        <v>0</v>
      </c>
      <c r="C15" s="56">
        <v>0</v>
      </c>
      <c r="D15" s="57">
        <v>0</v>
      </c>
      <c r="E15" s="69">
        <v>15</v>
      </c>
      <c r="F15" s="71">
        <f t="shared" si="0"/>
        <v>0</v>
      </c>
    </row>
    <row r="16" spans="1:6" ht="39" customHeight="1">
      <c r="A16" s="12" t="s">
        <v>17</v>
      </c>
      <c r="B16" s="56">
        <v>0</v>
      </c>
      <c r="C16" s="56">
        <v>0</v>
      </c>
      <c r="D16" s="57">
        <v>1</v>
      </c>
      <c r="E16" s="69">
        <v>5</v>
      </c>
      <c r="F16" s="71">
        <f t="shared" si="0"/>
        <v>5</v>
      </c>
    </row>
    <row r="17" spans="1:6" ht="54.75" customHeight="1">
      <c r="A17" s="12" t="s">
        <v>16</v>
      </c>
      <c r="B17" s="56">
        <v>1</v>
      </c>
      <c r="C17" s="56">
        <v>1</v>
      </c>
      <c r="D17" s="57">
        <v>1</v>
      </c>
      <c r="E17" s="69">
        <v>2</v>
      </c>
      <c r="F17" s="71">
        <f t="shared" si="0"/>
        <v>6</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t="s">
        <v>106</v>
      </c>
      <c r="D21" s="59" t="s">
        <v>105</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c r="C33" s="4"/>
      <c r="D33" s="3"/>
      <c r="E33" s="69">
        <v>3</v>
      </c>
      <c r="F33" s="71">
        <f t="shared" si="0"/>
        <v>0</v>
      </c>
    </row>
    <row r="34" spans="1:6" ht="24.75" customHeight="1" thickTop="1">
      <c r="F34" s="72">
        <f>SUM(F7:F33)</f>
        <v>45</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FF0000"/>
    <pageSetUpPr fitToPage="1"/>
  </sheetPr>
  <dimension ref="A1:F34"/>
  <sheetViews>
    <sheetView view="pageBreakPreview" topLeftCell="A22"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110</v>
      </c>
      <c r="C4" s="88"/>
      <c r="D4" s="89"/>
    </row>
    <row r="5" spans="1:6" ht="15.75" customHeight="1">
      <c r="A5" s="85"/>
      <c r="B5" s="88" t="s">
        <v>109</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3</v>
      </c>
      <c r="C11" s="56">
        <v>4</v>
      </c>
      <c r="D11" s="57">
        <v>4</v>
      </c>
      <c r="E11" s="69">
        <v>2</v>
      </c>
      <c r="F11" s="71">
        <f t="shared" si="0"/>
        <v>22</v>
      </c>
    </row>
    <row r="12" spans="1:6" ht="27.75" customHeight="1">
      <c r="A12" s="12" t="s">
        <v>21</v>
      </c>
      <c r="B12" s="56">
        <v>1</v>
      </c>
      <c r="C12" s="56">
        <v>0</v>
      </c>
      <c r="D12" s="57">
        <v>0</v>
      </c>
      <c r="E12" s="69">
        <v>10</v>
      </c>
      <c r="F12" s="71">
        <f t="shared" si="0"/>
        <v>10</v>
      </c>
    </row>
    <row r="13" spans="1:6" ht="33" customHeight="1">
      <c r="A13" s="12" t="s">
        <v>20</v>
      </c>
      <c r="B13" s="56">
        <v>5</v>
      </c>
      <c r="C13" s="56">
        <v>44</v>
      </c>
      <c r="D13" s="57">
        <v>20</v>
      </c>
      <c r="E13" s="69">
        <v>1</v>
      </c>
      <c r="F13" s="71">
        <f t="shared" si="0"/>
        <v>69</v>
      </c>
    </row>
    <row r="14" spans="1:6" s="13" customFormat="1" ht="34.5" customHeight="1">
      <c r="A14" s="12" t="s">
        <v>19</v>
      </c>
      <c r="B14" s="56">
        <v>3</v>
      </c>
      <c r="C14" s="56">
        <v>0</v>
      </c>
      <c r="D14" s="57">
        <v>0</v>
      </c>
      <c r="E14" s="69">
        <v>3</v>
      </c>
      <c r="F14" s="71">
        <f t="shared" si="0"/>
        <v>9</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110</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FF0000"/>
    <pageSetUpPr fitToPage="1"/>
  </sheetPr>
  <dimension ref="A1:F36"/>
  <sheetViews>
    <sheetView view="pageBreakPreview" topLeftCell="B26"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112</v>
      </c>
      <c r="C4" s="88"/>
      <c r="D4" s="89"/>
    </row>
    <row r="5" spans="1:6" ht="15.75" customHeight="1">
      <c r="A5" s="85"/>
      <c r="B5" s="88" t="s">
        <v>111</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6</v>
      </c>
      <c r="C11" s="56">
        <v>4</v>
      </c>
      <c r="D11" s="57">
        <v>5</v>
      </c>
      <c r="E11" s="69">
        <v>2</v>
      </c>
      <c r="F11" s="71">
        <f t="shared" si="0"/>
        <v>30</v>
      </c>
    </row>
    <row r="12" spans="1:6" ht="27.75" customHeight="1">
      <c r="A12" s="12" t="s">
        <v>21</v>
      </c>
      <c r="B12" s="56">
        <v>0</v>
      </c>
      <c r="C12" s="56">
        <v>0</v>
      </c>
      <c r="D12" s="57">
        <v>2</v>
      </c>
      <c r="E12" s="69">
        <v>10</v>
      </c>
      <c r="F12" s="71">
        <f t="shared" si="0"/>
        <v>20</v>
      </c>
    </row>
    <row r="13" spans="1:6" ht="33" customHeight="1">
      <c r="A13" s="12" t="s">
        <v>20</v>
      </c>
      <c r="B13" s="56">
        <v>0</v>
      </c>
      <c r="C13" s="56">
        <v>0</v>
      </c>
      <c r="D13" s="57">
        <v>0</v>
      </c>
      <c r="E13" s="69">
        <v>1</v>
      </c>
      <c r="F13" s="71">
        <f t="shared" si="0"/>
        <v>0</v>
      </c>
    </row>
    <row r="14" spans="1:6" s="13" customFormat="1" ht="34.5" customHeight="1">
      <c r="A14" s="12" t="s">
        <v>19</v>
      </c>
      <c r="B14" s="56">
        <v>0</v>
      </c>
      <c r="C14" s="56">
        <v>1</v>
      </c>
      <c r="D14" s="57">
        <v>0</v>
      </c>
      <c r="E14" s="69">
        <v>3</v>
      </c>
      <c r="F14" s="71">
        <f t="shared" si="0"/>
        <v>3</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1</v>
      </c>
      <c r="C17" s="56">
        <v>1</v>
      </c>
      <c r="D17" s="57">
        <v>1</v>
      </c>
      <c r="E17" s="69">
        <v>2</v>
      </c>
      <c r="F17" s="71">
        <f t="shared" si="0"/>
        <v>6</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1</v>
      </c>
      <c r="E20" s="69">
        <v>1</v>
      </c>
      <c r="F20" s="71">
        <f t="shared" si="0"/>
        <v>1</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60</v>
      </c>
    </row>
    <row r="36" spans="1:6" ht="12.75"/>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FF0000"/>
    <pageSetUpPr fitToPage="1"/>
  </sheetPr>
  <dimension ref="A1:F34"/>
  <sheetViews>
    <sheetView view="pageBreakPreview" topLeftCell="A25"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91" t="s">
        <v>30</v>
      </c>
      <c r="B3" s="92" t="s">
        <v>29</v>
      </c>
      <c r="C3" s="92"/>
      <c r="D3" s="93"/>
    </row>
    <row r="4" spans="1:6" ht="45.75" customHeight="1">
      <c r="A4" s="91"/>
      <c r="B4" s="94" t="s">
        <v>114</v>
      </c>
      <c r="C4" s="94"/>
      <c r="D4" s="95"/>
    </row>
    <row r="5" spans="1:6" ht="15.75" customHeight="1">
      <c r="A5" s="91"/>
      <c r="B5" s="94" t="s">
        <v>113</v>
      </c>
      <c r="C5" s="94"/>
      <c r="D5" s="95"/>
    </row>
    <row r="6" spans="1:6" ht="33" customHeight="1">
      <c r="A6" s="91"/>
      <c r="B6" s="17">
        <v>2007</v>
      </c>
      <c r="C6" s="17">
        <v>2008</v>
      </c>
      <c r="D6" s="16">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0</v>
      </c>
      <c r="D11" s="57">
        <v>0</v>
      </c>
      <c r="E11" s="69">
        <v>2</v>
      </c>
      <c r="F11" s="71">
        <f t="shared" si="0"/>
        <v>0</v>
      </c>
    </row>
    <row r="12" spans="1:6" ht="27.75" customHeight="1">
      <c r="A12" s="12" t="s">
        <v>21</v>
      </c>
      <c r="B12" s="56">
        <v>1</v>
      </c>
      <c r="C12" s="56">
        <v>0</v>
      </c>
      <c r="D12" s="57">
        <v>0</v>
      </c>
      <c r="E12" s="69">
        <v>10</v>
      </c>
      <c r="F12" s="71">
        <f t="shared" si="0"/>
        <v>10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2</v>
      </c>
      <c r="C33" s="4">
        <v>0</v>
      </c>
      <c r="D33" s="3">
        <v>0</v>
      </c>
      <c r="E33" s="69">
        <v>3</v>
      </c>
      <c r="F33" s="71">
        <f t="shared" si="0"/>
        <v>6</v>
      </c>
    </row>
    <row r="34" spans="1:6" ht="24.75" customHeight="1" thickTop="1">
      <c r="F34" s="72">
        <f>SUM(F7:F33)</f>
        <v>16</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40</v>
      </c>
      <c r="C4" s="88"/>
      <c r="D4" s="89"/>
    </row>
    <row r="5" spans="1:6" ht="15.75" customHeight="1">
      <c r="A5" s="85"/>
      <c r="B5" s="90" t="s">
        <v>39</v>
      </c>
      <c r="C5" s="88"/>
      <c r="D5" s="89"/>
    </row>
    <row r="6" spans="1:6" ht="33" customHeight="1">
      <c r="A6" s="85"/>
      <c r="B6" s="15">
        <v>2007</v>
      </c>
      <c r="C6" s="15">
        <v>2008</v>
      </c>
      <c r="D6" s="14">
        <v>2009</v>
      </c>
    </row>
    <row r="7" spans="1:6" ht="57.75" customHeight="1">
      <c r="A7" s="12" t="s">
        <v>26</v>
      </c>
      <c r="B7" s="56">
        <v>0</v>
      </c>
      <c r="C7" s="56">
        <v>0</v>
      </c>
      <c r="D7" s="57">
        <v>1</v>
      </c>
      <c r="E7" s="70">
        <v>8</v>
      </c>
      <c r="F7" s="71">
        <f>SUM(B7:D7)*E7</f>
        <v>8</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0</v>
      </c>
      <c r="D11" s="57">
        <v>0</v>
      </c>
      <c r="E11" s="69">
        <v>2</v>
      </c>
      <c r="F11" s="71">
        <f t="shared" si="0"/>
        <v>0</v>
      </c>
    </row>
    <row r="12" spans="1:6" ht="27.75" customHeight="1">
      <c r="A12" s="12" t="s">
        <v>21</v>
      </c>
      <c r="B12" s="56">
        <v>0</v>
      </c>
      <c r="C12" s="56">
        <v>0</v>
      </c>
      <c r="D12" s="57">
        <v>1</v>
      </c>
      <c r="E12" s="69">
        <v>10</v>
      </c>
      <c r="F12" s="71">
        <f t="shared" si="0"/>
        <v>10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1</v>
      </c>
      <c r="E29" s="69">
        <v>6</v>
      </c>
      <c r="F29" s="71">
        <f t="shared" si="0"/>
        <v>6</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24</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FF0000"/>
    <pageSetUpPr fitToPage="1"/>
  </sheetPr>
  <dimension ref="A1:F51"/>
  <sheetViews>
    <sheetView view="pageBreakPreview" topLeftCell="A43"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133</v>
      </c>
      <c r="C4" s="88"/>
      <c r="D4" s="89"/>
    </row>
    <row r="5" spans="1:6" ht="15.75" customHeight="1">
      <c r="A5" s="85"/>
      <c r="B5" s="88" t="s">
        <v>132</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1</v>
      </c>
      <c r="C11" s="56">
        <v>1</v>
      </c>
      <c r="D11" s="57">
        <v>2</v>
      </c>
      <c r="E11" s="69">
        <v>2</v>
      </c>
      <c r="F11" s="71">
        <f t="shared" si="0"/>
        <v>8</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1</v>
      </c>
      <c r="D20" s="59">
        <v>0</v>
      </c>
      <c r="E20" s="69">
        <v>1</v>
      </c>
      <c r="F20" s="71">
        <f t="shared" si="0"/>
        <v>1</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1</v>
      </c>
      <c r="C33" s="4">
        <v>1</v>
      </c>
      <c r="D33" s="3">
        <v>1</v>
      </c>
      <c r="E33" s="69">
        <v>3</v>
      </c>
      <c r="F33" s="71">
        <f t="shared" si="0"/>
        <v>9</v>
      </c>
    </row>
    <row r="34" spans="1:6" ht="24.75" customHeight="1" thickTop="1">
      <c r="F34" s="72">
        <f>SUM(F7:F33)</f>
        <v>18</v>
      </c>
    </row>
    <row r="35" spans="1:6" ht="24.75" customHeight="1">
      <c r="A35" s="24" t="s">
        <v>131</v>
      </c>
    </row>
    <row r="36" spans="1:6" ht="24.75" customHeight="1">
      <c r="A36" s="22" t="s">
        <v>130</v>
      </c>
    </row>
    <row r="37" spans="1:6" ht="24.75" customHeight="1">
      <c r="A37" s="22" t="s">
        <v>129</v>
      </c>
    </row>
    <row r="38" spans="1:6" ht="24.75" customHeight="1">
      <c r="A38" s="22" t="s">
        <v>128</v>
      </c>
    </row>
    <row r="39" spans="1:6" ht="24.75" customHeight="1">
      <c r="A39" s="21" t="s">
        <v>127</v>
      </c>
    </row>
    <row r="40" spans="1:6" ht="24.75" customHeight="1">
      <c r="A40" s="23" t="s">
        <v>126</v>
      </c>
    </row>
    <row r="41" spans="1:6" ht="24.75" customHeight="1">
      <c r="A41" s="22" t="s">
        <v>125</v>
      </c>
    </row>
    <row r="42" spans="1:6" ht="24.75" customHeight="1">
      <c r="A42" s="22" t="s">
        <v>124</v>
      </c>
    </row>
    <row r="43" spans="1:6" ht="24.75" customHeight="1">
      <c r="A43" s="22" t="s">
        <v>123</v>
      </c>
    </row>
    <row r="44" spans="1:6" ht="24.75" customHeight="1">
      <c r="A44" s="22" t="s">
        <v>122</v>
      </c>
    </row>
    <row r="45" spans="1:6" ht="24.75" customHeight="1">
      <c r="A45" s="22" t="s">
        <v>121</v>
      </c>
    </row>
    <row r="46" spans="1:6" ht="24.75" customHeight="1">
      <c r="A46" s="22" t="s">
        <v>120</v>
      </c>
    </row>
    <row r="47" spans="1:6" ht="24.75" customHeight="1">
      <c r="A47" s="22" t="s">
        <v>119</v>
      </c>
    </row>
    <row r="48" spans="1:6" ht="24.75" customHeight="1">
      <c r="A48" s="2" t="s">
        <v>118</v>
      </c>
    </row>
    <row r="49" spans="1:1" ht="24.75" customHeight="1">
      <c r="A49" s="21" t="s">
        <v>117</v>
      </c>
    </row>
    <row r="50" spans="1:1" ht="24.75" customHeight="1">
      <c r="A50" s="21" t="s">
        <v>116</v>
      </c>
    </row>
    <row r="51" spans="1:1" ht="24.75" customHeight="1">
      <c r="A51" s="21" t="s">
        <v>115</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135</v>
      </c>
      <c r="C4" s="88"/>
      <c r="D4" s="89"/>
    </row>
    <row r="5" spans="1:6" ht="15.75" customHeight="1">
      <c r="A5" s="85"/>
      <c r="B5" s="88" t="s">
        <v>134</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0</v>
      </c>
      <c r="D11" s="57">
        <v>0</v>
      </c>
      <c r="E11" s="69">
        <v>2</v>
      </c>
      <c r="F11" s="71">
        <f t="shared" si="0"/>
        <v>0</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0</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FF0000"/>
    <pageSetUpPr fitToPage="1"/>
  </sheetPr>
  <dimension ref="A1:F34"/>
  <sheetViews>
    <sheetView view="pageBreakPreview" topLeftCell="A10"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91" t="s">
        <v>30</v>
      </c>
      <c r="B3" s="92" t="s">
        <v>29</v>
      </c>
      <c r="C3" s="92"/>
      <c r="D3" s="93"/>
    </row>
    <row r="4" spans="1:6" ht="45.75" customHeight="1">
      <c r="A4" s="91"/>
      <c r="B4" s="94" t="s">
        <v>137</v>
      </c>
      <c r="C4" s="94"/>
      <c r="D4" s="95"/>
    </row>
    <row r="5" spans="1:6" ht="15.75" customHeight="1">
      <c r="A5" s="91"/>
      <c r="B5" s="96" t="s">
        <v>136</v>
      </c>
      <c r="C5" s="94"/>
      <c r="D5" s="95"/>
    </row>
    <row r="6" spans="1:6" ht="33" customHeight="1">
      <c r="A6" s="91"/>
      <c r="B6" s="17">
        <v>2007</v>
      </c>
      <c r="C6" s="17">
        <v>2008</v>
      </c>
      <c r="D6" s="16">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2</v>
      </c>
      <c r="D11" s="57">
        <v>0</v>
      </c>
      <c r="E11" s="69">
        <v>2</v>
      </c>
      <c r="F11" s="71">
        <f t="shared" si="0"/>
        <v>4</v>
      </c>
    </row>
    <row r="12" spans="1:6" ht="27.75" customHeight="1">
      <c r="A12" s="12" t="s">
        <v>21</v>
      </c>
      <c r="B12" s="56">
        <v>1</v>
      </c>
      <c r="C12" s="56">
        <v>0</v>
      </c>
      <c r="D12" s="57">
        <v>0</v>
      </c>
      <c r="E12" s="69">
        <v>10</v>
      </c>
      <c r="F12" s="71">
        <f t="shared" si="0"/>
        <v>10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1</v>
      </c>
      <c r="E14" s="69">
        <v>3</v>
      </c>
      <c r="F14" s="71">
        <f t="shared" si="0"/>
        <v>3</v>
      </c>
    </row>
    <row r="15" spans="1:6" ht="40.5" customHeight="1">
      <c r="A15" s="12" t="s">
        <v>18</v>
      </c>
      <c r="B15" s="56">
        <v>1</v>
      </c>
      <c r="C15" s="56">
        <v>0</v>
      </c>
      <c r="D15" s="57">
        <v>0</v>
      </c>
      <c r="E15" s="69">
        <v>15</v>
      </c>
      <c r="F15" s="71">
        <f t="shared" si="0"/>
        <v>15</v>
      </c>
    </row>
    <row r="16" spans="1:6" ht="39" customHeight="1">
      <c r="A16" s="12" t="s">
        <v>17</v>
      </c>
      <c r="B16" s="56">
        <v>1</v>
      </c>
      <c r="C16" s="56">
        <v>0</v>
      </c>
      <c r="D16" s="57">
        <v>0</v>
      </c>
      <c r="E16" s="69">
        <v>5</v>
      </c>
      <c r="F16" s="71">
        <f t="shared" si="0"/>
        <v>5</v>
      </c>
    </row>
    <row r="17" spans="1:6" ht="54.75" customHeight="1">
      <c r="A17" s="12" t="s">
        <v>16</v>
      </c>
      <c r="B17" s="56">
        <v>1</v>
      </c>
      <c r="C17" s="56">
        <v>1</v>
      </c>
      <c r="D17" s="57">
        <v>1</v>
      </c>
      <c r="E17" s="69">
        <v>2</v>
      </c>
      <c r="F17" s="71">
        <f t="shared" si="0"/>
        <v>6</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43</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0000"/>
    <pageSetUpPr fitToPage="1"/>
  </sheetPr>
  <dimension ref="A1:F34"/>
  <sheetViews>
    <sheetView view="pageBreakPreview" topLeftCell="B25"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139</v>
      </c>
      <c r="C4" s="88"/>
      <c r="D4" s="89"/>
    </row>
    <row r="5" spans="1:6" ht="15.75" customHeight="1">
      <c r="A5" s="85"/>
      <c r="B5" s="88" t="s">
        <v>138</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0</v>
      </c>
      <c r="D11" s="57"/>
      <c r="E11" s="69">
        <v>2</v>
      </c>
      <c r="F11" s="71">
        <f t="shared" si="0"/>
        <v>0</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1</v>
      </c>
      <c r="E33" s="69">
        <v>3</v>
      </c>
      <c r="F33" s="71">
        <f t="shared" si="0"/>
        <v>3</v>
      </c>
    </row>
    <row r="34" spans="1:6" ht="24.75" customHeight="1" thickTop="1">
      <c r="F34" s="72">
        <f>SUM(F7:F33)</f>
        <v>3</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FF0000"/>
    <pageSetUpPr fitToPage="1"/>
  </sheetPr>
  <dimension ref="A1:F34"/>
  <sheetViews>
    <sheetView view="pageBreakPreview" topLeftCell="A28" zoomScaleNormal="100" zoomScaleSheetLayoutView="100"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91" t="s">
        <v>30</v>
      </c>
      <c r="B3" s="92" t="s">
        <v>29</v>
      </c>
      <c r="C3" s="92"/>
      <c r="D3" s="93"/>
    </row>
    <row r="4" spans="1:6" ht="45.75" customHeight="1">
      <c r="A4" s="91"/>
      <c r="B4" s="94" t="s">
        <v>141</v>
      </c>
      <c r="C4" s="94"/>
      <c r="D4" s="95"/>
    </row>
    <row r="5" spans="1:6" ht="15.75" customHeight="1">
      <c r="A5" s="91"/>
      <c r="B5" s="96" t="s">
        <v>140</v>
      </c>
      <c r="C5" s="94"/>
      <c r="D5" s="95"/>
    </row>
    <row r="6" spans="1:6" ht="33" customHeight="1">
      <c r="A6" s="91"/>
      <c r="B6" s="17">
        <v>2007</v>
      </c>
      <c r="C6" s="17">
        <v>2008</v>
      </c>
      <c r="D6" s="16">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1</v>
      </c>
      <c r="C11" s="56">
        <v>0</v>
      </c>
      <c r="D11" s="57">
        <v>1</v>
      </c>
      <c r="E11" s="69">
        <v>2</v>
      </c>
      <c r="F11" s="71">
        <f t="shared" si="0"/>
        <v>4</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1</v>
      </c>
      <c r="C19" s="58">
        <v>0</v>
      </c>
      <c r="D19" s="59">
        <v>0</v>
      </c>
      <c r="E19" s="69">
        <v>1</v>
      </c>
      <c r="F19" s="71">
        <f t="shared" si="0"/>
        <v>1</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5</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rgb="FFFF0000"/>
    <pageSetUpPr fitToPage="1"/>
  </sheetPr>
  <dimension ref="A1:F34"/>
  <sheetViews>
    <sheetView view="pageBreakPreview" topLeftCell="B25"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143</v>
      </c>
      <c r="C4" s="88"/>
      <c r="D4" s="89"/>
    </row>
    <row r="5" spans="1:6" ht="15.75" customHeight="1">
      <c r="A5" s="85"/>
      <c r="B5" s="90" t="s">
        <v>142</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0</v>
      </c>
      <c r="D11" s="57">
        <v>0</v>
      </c>
      <c r="E11" s="69">
        <v>2</v>
      </c>
      <c r="F11" s="71">
        <f t="shared" si="0"/>
        <v>0</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1</v>
      </c>
      <c r="E29" s="69">
        <v>6</v>
      </c>
      <c r="F29" s="71">
        <f t="shared" si="0"/>
        <v>6</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6</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rgb="FFFF0000"/>
    <pageSetUpPr fitToPage="1"/>
  </sheetPr>
  <dimension ref="A1:F34"/>
  <sheetViews>
    <sheetView view="pageBreakPreview" topLeftCell="B1"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145</v>
      </c>
      <c r="C4" s="88"/>
      <c r="D4" s="89"/>
    </row>
    <row r="5" spans="1:6" ht="15.75" customHeight="1">
      <c r="A5" s="85"/>
      <c r="B5" s="90" t="s">
        <v>144</v>
      </c>
      <c r="C5" s="88"/>
      <c r="D5" s="89"/>
    </row>
    <row r="6" spans="1:6" ht="33" customHeight="1">
      <c r="A6" s="85"/>
      <c r="B6" s="15">
        <v>2007</v>
      </c>
      <c r="C6" s="15">
        <v>2008</v>
      </c>
      <c r="D6" s="14">
        <v>2009</v>
      </c>
    </row>
    <row r="7" spans="1:6" ht="57.75" customHeight="1">
      <c r="A7" s="12" t="s">
        <v>26</v>
      </c>
      <c r="B7" s="56">
        <v>1</v>
      </c>
      <c r="C7" s="56">
        <v>1</v>
      </c>
      <c r="D7" s="57">
        <v>0</v>
      </c>
      <c r="E7" s="70">
        <v>8</v>
      </c>
      <c r="F7" s="71">
        <f>SUM(B7:D7)*E7</f>
        <v>16</v>
      </c>
    </row>
    <row r="8" spans="1:6" ht="54.75" customHeight="1">
      <c r="A8" s="12" t="s">
        <v>25</v>
      </c>
      <c r="B8" s="56">
        <v>0</v>
      </c>
      <c r="C8" s="56">
        <v>0</v>
      </c>
      <c r="D8" s="57">
        <v>0</v>
      </c>
      <c r="E8" s="69">
        <v>5</v>
      </c>
      <c r="F8" s="71">
        <f t="shared" ref="F8:F33" si="0">SUM(B8:D8)*E8</f>
        <v>0</v>
      </c>
    </row>
    <row r="9" spans="1:6" ht="58.5" customHeight="1">
      <c r="A9" s="12" t="s">
        <v>24</v>
      </c>
      <c r="B9" s="56">
        <v>0</v>
      </c>
      <c r="C9" s="56">
        <v>0</v>
      </c>
      <c r="D9" s="57">
        <v>2</v>
      </c>
      <c r="E9" s="69">
        <v>4</v>
      </c>
      <c r="F9" s="71">
        <f t="shared" si="0"/>
        <v>8</v>
      </c>
    </row>
    <row r="10" spans="1:6" ht="54.75" customHeight="1">
      <c r="A10" s="12" t="s">
        <v>23</v>
      </c>
      <c r="B10" s="56">
        <v>0</v>
      </c>
      <c r="C10" s="56">
        <v>0</v>
      </c>
      <c r="D10" s="57">
        <v>0</v>
      </c>
      <c r="E10" s="69">
        <v>3</v>
      </c>
      <c r="F10" s="71">
        <f t="shared" si="0"/>
        <v>0</v>
      </c>
    </row>
    <row r="11" spans="1:6" ht="42.75" customHeight="1">
      <c r="A11" s="12" t="s">
        <v>22</v>
      </c>
      <c r="B11" s="56">
        <v>3</v>
      </c>
      <c r="C11" s="56">
        <v>5</v>
      </c>
      <c r="D11" s="57">
        <v>6</v>
      </c>
      <c r="E11" s="69">
        <v>2</v>
      </c>
      <c r="F11" s="71">
        <f t="shared" si="0"/>
        <v>28</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4</v>
      </c>
      <c r="C14" s="56">
        <v>7</v>
      </c>
      <c r="D14" s="57">
        <v>6</v>
      </c>
      <c r="E14" s="69">
        <v>3</v>
      </c>
      <c r="F14" s="71">
        <f t="shared" si="0"/>
        <v>51</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2</v>
      </c>
      <c r="C17" s="56">
        <v>2</v>
      </c>
      <c r="D17" s="57">
        <v>2</v>
      </c>
      <c r="E17" s="69">
        <v>2</v>
      </c>
      <c r="F17" s="71">
        <f t="shared" si="0"/>
        <v>12</v>
      </c>
    </row>
    <row r="18" spans="1:6" ht="54.75" customHeight="1">
      <c r="A18" s="12" t="s">
        <v>15</v>
      </c>
      <c r="B18" s="56">
        <v>0</v>
      </c>
      <c r="C18" s="56">
        <v>0</v>
      </c>
      <c r="D18" s="57">
        <v>0</v>
      </c>
      <c r="E18" s="69">
        <v>7</v>
      </c>
      <c r="F18" s="71">
        <f t="shared" si="0"/>
        <v>0</v>
      </c>
    </row>
    <row r="19" spans="1:6" ht="28.5" customHeight="1">
      <c r="A19" s="10" t="s">
        <v>14</v>
      </c>
      <c r="B19" s="58">
        <v>1</v>
      </c>
      <c r="C19" s="58">
        <v>1</v>
      </c>
      <c r="D19" s="59">
        <v>2</v>
      </c>
      <c r="E19" s="69">
        <v>1</v>
      </c>
      <c r="F19" s="71">
        <f t="shared" si="0"/>
        <v>4</v>
      </c>
    </row>
    <row r="20" spans="1:6" ht="28.5" customHeight="1">
      <c r="A20" s="10" t="s">
        <v>13</v>
      </c>
      <c r="B20" s="58">
        <v>1</v>
      </c>
      <c r="C20" s="58">
        <v>1</v>
      </c>
      <c r="D20" s="59">
        <v>2</v>
      </c>
      <c r="E20" s="69">
        <v>1</v>
      </c>
      <c r="F20" s="71">
        <f t="shared" si="0"/>
        <v>4</v>
      </c>
    </row>
    <row r="21" spans="1:6" ht="28.5" customHeight="1">
      <c r="A21" s="10" t="s">
        <v>12</v>
      </c>
      <c r="B21" s="58">
        <v>0</v>
      </c>
      <c r="C21" s="58">
        <v>0</v>
      </c>
      <c r="D21" s="59">
        <v>1</v>
      </c>
      <c r="E21" s="69">
        <v>5</v>
      </c>
      <c r="F21" s="71">
        <f t="shared" si="0"/>
        <v>5</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1</v>
      </c>
      <c r="C33" s="4">
        <v>2</v>
      </c>
      <c r="D33" s="3">
        <v>2</v>
      </c>
      <c r="E33" s="69">
        <v>3</v>
      </c>
      <c r="F33" s="71">
        <f t="shared" si="0"/>
        <v>15</v>
      </c>
    </row>
    <row r="34" spans="1:6" ht="24.75" customHeight="1" thickTop="1">
      <c r="F34" s="72">
        <f>SUM(F7:F33)</f>
        <v>143</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rgb="FFFF0000"/>
    <pageSetUpPr fitToPage="1"/>
  </sheetPr>
  <dimension ref="A1:F34"/>
  <sheetViews>
    <sheetView view="pageBreakPreview" zoomScale="89" zoomScaleNormal="100" zoomScaleSheetLayoutView="89"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91" t="s">
        <v>30</v>
      </c>
      <c r="B3" s="92" t="s">
        <v>29</v>
      </c>
      <c r="C3" s="92"/>
      <c r="D3" s="93"/>
    </row>
    <row r="4" spans="1:6" ht="45.75" customHeight="1">
      <c r="A4" s="91"/>
      <c r="B4" s="94" t="s">
        <v>148</v>
      </c>
      <c r="C4" s="94"/>
      <c r="D4" s="95"/>
    </row>
    <row r="5" spans="1:6" ht="15.75" customHeight="1">
      <c r="A5" s="91"/>
      <c r="B5" s="96" t="s">
        <v>147</v>
      </c>
      <c r="C5" s="94"/>
      <c r="D5" s="95"/>
    </row>
    <row r="6" spans="1:6" ht="33" customHeight="1">
      <c r="A6" s="91"/>
      <c r="B6" s="17">
        <v>2007</v>
      </c>
      <c r="C6" s="17">
        <v>2008</v>
      </c>
      <c r="D6" s="16">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2</v>
      </c>
      <c r="D11" s="57">
        <v>1</v>
      </c>
      <c r="E11" s="69">
        <v>2</v>
      </c>
      <c r="F11" s="71">
        <f t="shared" si="0"/>
        <v>6</v>
      </c>
    </row>
    <row r="12" spans="1:6" ht="27.75" customHeight="1">
      <c r="A12" s="12" t="s">
        <v>21</v>
      </c>
      <c r="B12" s="56">
        <v>0</v>
      </c>
      <c r="C12" s="56">
        <v>0</v>
      </c>
      <c r="D12" s="57">
        <v>0</v>
      </c>
      <c r="E12" s="69">
        <v>10</v>
      </c>
      <c r="F12" s="71">
        <f t="shared" si="0"/>
        <v>0</v>
      </c>
    </row>
    <row r="13" spans="1:6" ht="33" customHeight="1">
      <c r="A13" s="12" t="s">
        <v>20</v>
      </c>
      <c r="B13" s="56">
        <v>1</v>
      </c>
      <c r="C13" s="56">
        <v>1</v>
      </c>
      <c r="D13" s="57">
        <v>1</v>
      </c>
      <c r="E13" s="69">
        <v>1</v>
      </c>
      <c r="F13" s="71">
        <f t="shared" si="0"/>
        <v>3</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t="s">
        <v>146</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9</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101" t="s">
        <v>151</v>
      </c>
      <c r="B2" s="83"/>
      <c r="C2" s="83"/>
      <c r="D2" s="84"/>
    </row>
    <row r="3" spans="1:6" ht="56.25" customHeight="1">
      <c r="A3" s="85" t="s">
        <v>30</v>
      </c>
      <c r="B3" s="86" t="s">
        <v>29</v>
      </c>
      <c r="C3" s="86"/>
      <c r="D3" s="87"/>
    </row>
    <row r="4" spans="1:6" ht="45.75" customHeight="1">
      <c r="A4" s="85"/>
      <c r="B4" s="88" t="s">
        <v>150</v>
      </c>
      <c r="C4" s="88"/>
      <c r="D4" s="89"/>
    </row>
    <row r="5" spans="1:6" ht="15.75" customHeight="1">
      <c r="A5" s="85"/>
      <c r="B5" s="88" t="s">
        <v>149</v>
      </c>
      <c r="C5" s="88"/>
      <c r="D5" s="89"/>
    </row>
    <row r="6" spans="1:6" ht="33" customHeight="1">
      <c r="A6" s="85"/>
      <c r="B6" s="15">
        <v>2007</v>
      </c>
      <c r="C6" s="15">
        <v>2008</v>
      </c>
      <c r="D6" s="14">
        <v>2009</v>
      </c>
    </row>
    <row r="7" spans="1:6" ht="57.75" customHeight="1">
      <c r="A7" s="12" t="s">
        <v>26</v>
      </c>
      <c r="B7" s="56">
        <v>0</v>
      </c>
      <c r="C7" s="56">
        <v>0</v>
      </c>
      <c r="D7" s="57">
        <v>1</v>
      </c>
      <c r="E7" s="70">
        <v>8</v>
      </c>
      <c r="F7" s="71">
        <f>SUM(B7:D7)*E7</f>
        <v>8</v>
      </c>
    </row>
    <row r="8" spans="1:6" ht="54.75" customHeight="1">
      <c r="A8" s="12" t="s">
        <v>89</v>
      </c>
      <c r="B8" s="56">
        <v>0</v>
      </c>
      <c r="C8" s="56">
        <v>0</v>
      </c>
      <c r="D8" s="57">
        <v>0</v>
      </c>
      <c r="E8" s="69">
        <v>5</v>
      </c>
      <c r="F8" s="71">
        <f t="shared" ref="F8:F33" si="0">SUM(B8:D8)*E8</f>
        <v>0</v>
      </c>
    </row>
    <row r="9" spans="1:6" ht="58.5" customHeight="1">
      <c r="A9" s="12" t="s">
        <v>24</v>
      </c>
      <c r="B9" s="56">
        <v>0</v>
      </c>
      <c r="C9" s="56">
        <v>1</v>
      </c>
      <c r="D9" s="57">
        <v>0</v>
      </c>
      <c r="E9" s="69">
        <v>4</v>
      </c>
      <c r="F9" s="71">
        <f t="shared" si="0"/>
        <v>4</v>
      </c>
    </row>
    <row r="10" spans="1:6" ht="54.75" customHeight="1">
      <c r="A10" s="12" t="s">
        <v>23</v>
      </c>
      <c r="B10" s="56">
        <v>0</v>
      </c>
      <c r="C10" s="56">
        <v>0</v>
      </c>
      <c r="D10" s="57">
        <v>0</v>
      </c>
      <c r="E10" s="69">
        <v>3</v>
      </c>
      <c r="F10" s="71">
        <f t="shared" si="0"/>
        <v>0</v>
      </c>
    </row>
    <row r="11" spans="1:6" ht="42.75" customHeight="1">
      <c r="A11" s="12" t="s">
        <v>22</v>
      </c>
      <c r="B11" s="56">
        <v>1</v>
      </c>
      <c r="C11" s="56">
        <v>3</v>
      </c>
      <c r="D11" s="57">
        <v>3</v>
      </c>
      <c r="E11" s="69">
        <v>2</v>
      </c>
      <c r="F11" s="71">
        <f t="shared" si="0"/>
        <v>14</v>
      </c>
    </row>
    <row r="12" spans="1:6" ht="27.75" customHeight="1">
      <c r="A12" s="12" t="s">
        <v>21</v>
      </c>
      <c r="B12" s="56">
        <v>0</v>
      </c>
      <c r="C12" s="56">
        <v>0</v>
      </c>
      <c r="D12" s="57">
        <v>1</v>
      </c>
      <c r="E12" s="69">
        <v>10</v>
      </c>
      <c r="F12" s="71">
        <f t="shared" si="0"/>
        <v>10</v>
      </c>
    </row>
    <row r="13" spans="1:6" ht="33" customHeight="1">
      <c r="A13" s="12" t="s">
        <v>20</v>
      </c>
      <c r="B13" s="56">
        <v>7</v>
      </c>
      <c r="C13" s="56">
        <v>14</v>
      </c>
      <c r="D13" s="57">
        <v>2</v>
      </c>
      <c r="E13" s="69">
        <v>1</v>
      </c>
      <c r="F13" s="71">
        <f t="shared" si="0"/>
        <v>23</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3</v>
      </c>
      <c r="C17" s="56">
        <v>4</v>
      </c>
      <c r="D17" s="57">
        <v>4</v>
      </c>
      <c r="E17" s="69">
        <v>2</v>
      </c>
      <c r="F17" s="71">
        <f t="shared" si="0"/>
        <v>22</v>
      </c>
    </row>
    <row r="18" spans="1:6" ht="54.75" customHeight="1">
      <c r="A18" s="12" t="s">
        <v>15</v>
      </c>
      <c r="B18" s="56">
        <v>0</v>
      </c>
      <c r="C18" s="56">
        <v>0</v>
      </c>
      <c r="D18" s="57">
        <v>0</v>
      </c>
      <c r="E18" s="69">
        <v>7</v>
      </c>
      <c r="F18" s="71">
        <f t="shared" si="0"/>
        <v>0</v>
      </c>
    </row>
    <row r="19" spans="1:6" ht="28.5" customHeight="1">
      <c r="A19" s="10" t="s">
        <v>14</v>
      </c>
      <c r="B19" s="58">
        <v>0</v>
      </c>
      <c r="C19" s="58">
        <v>2</v>
      </c>
      <c r="D19" s="59">
        <v>1</v>
      </c>
      <c r="E19" s="69">
        <v>1</v>
      </c>
      <c r="F19" s="71">
        <f t="shared" si="0"/>
        <v>3</v>
      </c>
    </row>
    <row r="20" spans="1:6" ht="28.5" customHeight="1">
      <c r="A20" s="10" t="s">
        <v>13</v>
      </c>
      <c r="B20" s="58"/>
      <c r="C20" s="58"/>
      <c r="D20" s="59"/>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84</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152</v>
      </c>
      <c r="C4" s="88"/>
      <c r="D4" s="89"/>
    </row>
    <row r="5" spans="1:6" ht="15.75" customHeight="1">
      <c r="A5" s="85"/>
      <c r="B5" s="90" t="s">
        <v>307</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1</v>
      </c>
      <c r="C11" s="56">
        <v>1</v>
      </c>
      <c r="D11" s="57">
        <v>0</v>
      </c>
      <c r="E11" s="69">
        <v>2</v>
      </c>
      <c r="F11" s="71">
        <f t="shared" si="0"/>
        <v>4</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4</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F34"/>
  <sheetViews>
    <sheetView tabSelected="1" view="pageBreakPreview" topLeftCell="A8"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28</v>
      </c>
      <c r="C4" s="88"/>
      <c r="D4" s="89"/>
    </row>
    <row r="5" spans="1:6" ht="15.75" customHeight="1">
      <c r="A5" s="85"/>
      <c r="B5" s="88" t="s">
        <v>27</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1</v>
      </c>
      <c r="C11" s="56">
        <v>1</v>
      </c>
      <c r="D11" s="57">
        <v>0</v>
      </c>
      <c r="E11" s="69">
        <v>2</v>
      </c>
      <c r="F11" s="71">
        <f t="shared" si="0"/>
        <v>4</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4</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101" t="s">
        <v>31</v>
      </c>
      <c r="B2" s="83"/>
      <c r="C2" s="83"/>
      <c r="D2" s="84"/>
    </row>
    <row r="3" spans="1:6" ht="56.25" customHeight="1">
      <c r="A3" s="85" t="s">
        <v>30</v>
      </c>
      <c r="B3" s="86" t="s">
        <v>29</v>
      </c>
      <c r="C3" s="86"/>
      <c r="D3" s="87"/>
    </row>
    <row r="4" spans="1:6" ht="45.75" customHeight="1">
      <c r="A4" s="85"/>
      <c r="B4" s="88" t="s">
        <v>154</v>
      </c>
      <c r="C4" s="88"/>
      <c r="D4" s="89"/>
    </row>
    <row r="5" spans="1:6" ht="15.75" customHeight="1">
      <c r="A5" s="85"/>
      <c r="B5" s="88" t="s">
        <v>153</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1</v>
      </c>
      <c r="C11" s="56">
        <v>2</v>
      </c>
      <c r="D11" s="57">
        <v>1</v>
      </c>
      <c r="E11" s="69">
        <v>2</v>
      </c>
      <c r="F11" s="71">
        <f t="shared" si="0"/>
        <v>8</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8</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rgb="FFFF0000"/>
    <pageSetUpPr fitToPage="1"/>
  </sheetPr>
  <dimension ref="A1:F35"/>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158</v>
      </c>
      <c r="C4" s="88"/>
      <c r="D4" s="89"/>
    </row>
    <row r="5" spans="1:6" ht="15.75" customHeight="1">
      <c r="A5" s="85"/>
      <c r="B5" s="88" t="s">
        <v>157</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0</v>
      </c>
      <c r="D11" s="57">
        <v>4</v>
      </c>
      <c r="E11" s="69">
        <v>2</v>
      </c>
      <c r="F11" s="71">
        <f t="shared" si="0"/>
        <v>8</v>
      </c>
    </row>
    <row r="12" spans="1:6" ht="27.75" customHeight="1">
      <c r="A12" s="12" t="s">
        <v>21</v>
      </c>
      <c r="B12" s="56">
        <v>0</v>
      </c>
      <c r="C12" s="56">
        <v>0</v>
      </c>
      <c r="D12" s="57">
        <v>0</v>
      </c>
      <c r="E12" s="69">
        <v>10</v>
      </c>
      <c r="F12" s="71">
        <f t="shared" si="0"/>
        <v>0</v>
      </c>
    </row>
    <row r="13" spans="1:6" ht="33" customHeight="1">
      <c r="A13" s="12" t="s">
        <v>20</v>
      </c>
      <c r="B13" s="56">
        <v>2</v>
      </c>
      <c r="C13" s="56">
        <v>4</v>
      </c>
      <c r="D13" s="57">
        <v>5</v>
      </c>
      <c r="E13" s="69">
        <v>1</v>
      </c>
      <c r="F13" s="71">
        <f t="shared" si="0"/>
        <v>11</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1</v>
      </c>
      <c r="D16" s="57">
        <v>1</v>
      </c>
      <c r="E16" s="69">
        <v>5</v>
      </c>
      <c r="F16" s="71">
        <f t="shared" si="0"/>
        <v>10</v>
      </c>
    </row>
    <row r="17" spans="1:6" ht="54.75" customHeight="1">
      <c r="A17" s="12" t="s">
        <v>16</v>
      </c>
      <c r="B17" s="56">
        <v>0</v>
      </c>
      <c r="C17" s="56">
        <v>1</v>
      </c>
      <c r="D17" s="57">
        <v>1</v>
      </c>
      <c r="E17" s="69">
        <v>2</v>
      </c>
      <c r="F17" s="71">
        <f t="shared" si="0"/>
        <v>4</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c r="C33" s="4"/>
      <c r="D33" s="3">
        <v>1</v>
      </c>
      <c r="E33" s="69">
        <v>3</v>
      </c>
      <c r="F33" s="71">
        <f t="shared" si="0"/>
        <v>3</v>
      </c>
    </row>
    <row r="34" spans="1:6" ht="24.75" customHeight="1" thickTop="1">
      <c r="A34" s="2" t="s">
        <v>156</v>
      </c>
      <c r="B34" s="28"/>
      <c r="C34" s="27">
        <v>2</v>
      </c>
      <c r="D34" s="26">
        <v>3</v>
      </c>
      <c r="F34" s="72">
        <f>SUM(F7:F33)</f>
        <v>36</v>
      </c>
    </row>
    <row r="35" spans="1:6" ht="24.75" customHeight="1">
      <c r="A35" s="2" t="s">
        <v>155</v>
      </c>
      <c r="D35" s="25">
        <v>1</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rgb="FFFF0000"/>
    <pageSetUpPr fitToPage="1"/>
  </sheetPr>
  <dimension ref="A1:F34"/>
  <sheetViews>
    <sheetView view="pageBreakPreview" topLeftCell="A11"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160</v>
      </c>
      <c r="C4" s="88"/>
      <c r="D4" s="89"/>
    </row>
    <row r="5" spans="1:6" ht="15.75" customHeight="1">
      <c r="A5" s="85"/>
      <c r="B5" s="88" t="s">
        <v>159</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2</v>
      </c>
      <c r="D11" s="57">
        <v>2</v>
      </c>
      <c r="E11" s="69">
        <v>2</v>
      </c>
      <c r="F11" s="71">
        <f t="shared" si="0"/>
        <v>8</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66">
        <v>1</v>
      </c>
      <c r="D16" s="57">
        <v>2</v>
      </c>
      <c r="E16" s="69">
        <v>5</v>
      </c>
      <c r="F16" s="71">
        <f t="shared" si="0"/>
        <v>15</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23</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tabColor rgb="FFFF0000"/>
    <pageSetUpPr fitToPage="1"/>
  </sheetPr>
  <dimension ref="A1:F34"/>
  <sheetViews>
    <sheetView view="pageBreakPreview" zoomScaleNormal="100" zoomScaleSheetLayoutView="100"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91" t="s">
        <v>30</v>
      </c>
      <c r="B3" s="92" t="s">
        <v>29</v>
      </c>
      <c r="C3" s="92"/>
      <c r="D3" s="93"/>
    </row>
    <row r="4" spans="1:6" ht="45.75" customHeight="1">
      <c r="A4" s="91"/>
      <c r="B4" s="94" t="s">
        <v>162</v>
      </c>
      <c r="C4" s="94"/>
      <c r="D4" s="95"/>
    </row>
    <row r="5" spans="1:6" ht="15.75" customHeight="1">
      <c r="A5" s="91"/>
      <c r="B5" s="96" t="s">
        <v>161</v>
      </c>
      <c r="C5" s="94"/>
      <c r="D5" s="95"/>
    </row>
    <row r="6" spans="1:6" ht="33" customHeight="1">
      <c r="A6" s="91"/>
      <c r="B6" s="17">
        <v>2007</v>
      </c>
      <c r="C6" s="17">
        <v>2008</v>
      </c>
      <c r="D6" s="16">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2</v>
      </c>
      <c r="C11" s="56">
        <v>0</v>
      </c>
      <c r="D11" s="57">
        <v>1</v>
      </c>
      <c r="E11" s="69">
        <v>2</v>
      </c>
      <c r="F11" s="71">
        <f t="shared" si="0"/>
        <v>6</v>
      </c>
    </row>
    <row r="12" spans="1:6" ht="27.75" customHeight="1">
      <c r="A12" s="12" t="s">
        <v>21</v>
      </c>
      <c r="B12" s="56">
        <v>0</v>
      </c>
      <c r="C12" s="56">
        <v>0</v>
      </c>
      <c r="D12" s="57">
        <v>2</v>
      </c>
      <c r="E12" s="69">
        <v>10</v>
      </c>
      <c r="F12" s="71">
        <f t="shared" si="0"/>
        <v>20</v>
      </c>
    </row>
    <row r="13" spans="1:6" ht="33" customHeight="1">
      <c r="A13" s="12" t="s">
        <v>20</v>
      </c>
      <c r="B13" s="56">
        <v>0</v>
      </c>
      <c r="C13" s="56">
        <v>0</v>
      </c>
      <c r="D13" s="57">
        <v>2</v>
      </c>
      <c r="E13" s="69">
        <v>1</v>
      </c>
      <c r="F13" s="71">
        <f t="shared" si="0"/>
        <v>2</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1</v>
      </c>
      <c r="D19" s="59">
        <v>1</v>
      </c>
      <c r="E19" s="69">
        <v>1</v>
      </c>
      <c r="F19" s="71">
        <f t="shared" si="0"/>
        <v>2</v>
      </c>
    </row>
    <row r="20" spans="1:6" ht="28.5" customHeight="1">
      <c r="A20" s="10" t="s">
        <v>13</v>
      </c>
      <c r="B20" s="58"/>
      <c r="C20" s="58"/>
      <c r="D20" s="59"/>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30</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rgb="FFFF0000"/>
    <pageSetUpPr fitToPage="1"/>
  </sheetPr>
  <dimension ref="A1:F34"/>
  <sheetViews>
    <sheetView view="pageBreakPreview" topLeftCell="A26"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91" t="s">
        <v>30</v>
      </c>
      <c r="B3" s="92" t="s">
        <v>29</v>
      </c>
      <c r="C3" s="92"/>
      <c r="D3" s="93"/>
    </row>
    <row r="4" spans="1:6" ht="45.75" customHeight="1">
      <c r="A4" s="91"/>
      <c r="B4" s="94" t="s">
        <v>164</v>
      </c>
      <c r="C4" s="94"/>
      <c r="D4" s="95"/>
    </row>
    <row r="5" spans="1:6" ht="15.75" customHeight="1">
      <c r="A5" s="91"/>
      <c r="B5" s="94" t="s">
        <v>163</v>
      </c>
      <c r="C5" s="94"/>
      <c r="D5" s="95"/>
    </row>
    <row r="6" spans="1:6" ht="33" customHeight="1">
      <c r="A6" s="91"/>
      <c r="B6" s="17">
        <v>2007</v>
      </c>
      <c r="C6" s="17">
        <v>2008</v>
      </c>
      <c r="D6" s="16">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1</v>
      </c>
      <c r="C11" s="56">
        <v>1</v>
      </c>
      <c r="D11" s="57">
        <v>1</v>
      </c>
      <c r="E11" s="69">
        <v>2</v>
      </c>
      <c r="F11" s="71">
        <f t="shared" si="0"/>
        <v>6</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1</v>
      </c>
      <c r="E19" s="69">
        <v>1</v>
      </c>
      <c r="F19" s="71">
        <f t="shared" si="0"/>
        <v>1</v>
      </c>
    </row>
    <row r="20" spans="1:6" ht="28.5" customHeight="1">
      <c r="A20" s="10" t="s">
        <v>13</v>
      </c>
      <c r="B20" s="58"/>
      <c r="C20" s="58"/>
      <c r="D20" s="59"/>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1</v>
      </c>
      <c r="E33" s="69">
        <v>3</v>
      </c>
      <c r="F33" s="71">
        <f t="shared" si="0"/>
        <v>3</v>
      </c>
    </row>
    <row r="34" spans="1:6" ht="24.75" customHeight="1" thickTop="1">
      <c r="F34" s="72">
        <f>SUM(F7:F33)</f>
        <v>10</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tabColor rgb="FFFF0000"/>
    <pageSetUpPr fitToPage="1"/>
  </sheetPr>
  <dimension ref="A1:F34"/>
  <sheetViews>
    <sheetView view="pageBreakPreview" topLeftCell="B22"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166</v>
      </c>
      <c r="C4" s="88"/>
      <c r="D4" s="89"/>
    </row>
    <row r="5" spans="1:6" ht="15.75" customHeight="1">
      <c r="A5" s="85"/>
      <c r="B5" s="88" t="s">
        <v>165</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1</v>
      </c>
      <c r="D11" s="57">
        <v>0</v>
      </c>
      <c r="E11" s="69">
        <v>2</v>
      </c>
      <c r="F11" s="71">
        <f t="shared" si="0"/>
        <v>2</v>
      </c>
    </row>
    <row r="12" spans="1:6" ht="27.75" customHeight="1">
      <c r="A12" s="12" t="s">
        <v>21</v>
      </c>
      <c r="B12" s="56">
        <v>0</v>
      </c>
      <c r="C12" s="56">
        <v>0</v>
      </c>
      <c r="D12" s="57">
        <v>0</v>
      </c>
      <c r="E12" s="69">
        <v>10</v>
      </c>
      <c r="F12" s="71">
        <f t="shared" si="0"/>
        <v>0</v>
      </c>
    </row>
    <row r="13" spans="1:6" ht="33" customHeight="1">
      <c r="A13" s="12" t="s">
        <v>20</v>
      </c>
      <c r="B13" s="56">
        <v>2</v>
      </c>
      <c r="C13" s="56">
        <v>2</v>
      </c>
      <c r="D13" s="57">
        <v>0</v>
      </c>
      <c r="E13" s="69">
        <v>1</v>
      </c>
      <c r="F13" s="71">
        <f t="shared" si="0"/>
        <v>4</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2</v>
      </c>
      <c r="D17" s="57">
        <v>2</v>
      </c>
      <c r="E17" s="69">
        <v>2</v>
      </c>
      <c r="F17" s="71">
        <f t="shared" si="0"/>
        <v>8</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1</v>
      </c>
      <c r="C20" s="58">
        <v>1</v>
      </c>
      <c r="D20" s="59">
        <v>0</v>
      </c>
      <c r="E20" s="69">
        <v>1</v>
      </c>
      <c r="F20" s="71">
        <f t="shared" si="0"/>
        <v>2</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16</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168</v>
      </c>
      <c r="C4" s="88"/>
      <c r="D4" s="89"/>
    </row>
    <row r="5" spans="1:6" ht="15.75" customHeight="1">
      <c r="A5" s="85"/>
      <c r="B5" s="88" t="s">
        <v>167</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1</v>
      </c>
      <c r="C11" s="56">
        <v>0</v>
      </c>
      <c r="D11" s="57">
        <v>2</v>
      </c>
      <c r="E11" s="69">
        <v>2</v>
      </c>
      <c r="F11" s="71">
        <f t="shared" si="0"/>
        <v>6</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1</v>
      </c>
      <c r="C19" s="58">
        <v>1</v>
      </c>
      <c r="D19" s="59">
        <v>0</v>
      </c>
      <c r="E19" s="69">
        <v>1</v>
      </c>
      <c r="F19" s="71">
        <f t="shared" si="0"/>
        <v>2</v>
      </c>
    </row>
    <row r="20" spans="1:6" ht="28.5" customHeight="1">
      <c r="A20" s="10" t="s">
        <v>13</v>
      </c>
      <c r="B20" s="58"/>
      <c r="C20" s="58"/>
      <c r="D20" s="59"/>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8</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91" t="s">
        <v>30</v>
      </c>
      <c r="B3" s="92" t="s">
        <v>29</v>
      </c>
      <c r="C3" s="92"/>
      <c r="D3" s="93"/>
    </row>
    <row r="4" spans="1:6" ht="45.75" customHeight="1">
      <c r="A4" s="91"/>
      <c r="B4" s="94" t="s">
        <v>170</v>
      </c>
      <c r="C4" s="94"/>
      <c r="D4" s="95"/>
    </row>
    <row r="5" spans="1:6" ht="15.75" customHeight="1">
      <c r="A5" s="91"/>
      <c r="B5" s="94" t="s">
        <v>169</v>
      </c>
      <c r="C5" s="94"/>
      <c r="D5" s="95"/>
    </row>
    <row r="6" spans="1:6" ht="33" customHeight="1">
      <c r="A6" s="91"/>
      <c r="B6" s="17">
        <v>2007</v>
      </c>
      <c r="C6" s="17">
        <v>2008</v>
      </c>
      <c r="D6" s="16">
        <v>2009</v>
      </c>
    </row>
    <row r="7" spans="1:6" ht="57.75" customHeight="1">
      <c r="A7" s="12" t="s">
        <v>26</v>
      </c>
      <c r="B7" s="56">
        <v>0</v>
      </c>
      <c r="C7" s="56">
        <v>0</v>
      </c>
      <c r="D7" s="56">
        <v>0</v>
      </c>
      <c r="E7" s="70">
        <v>8</v>
      </c>
      <c r="F7" s="71">
        <f>SUM(B7:D7)*E7</f>
        <v>0</v>
      </c>
    </row>
    <row r="8" spans="1:6" ht="54.75" customHeight="1">
      <c r="A8" s="12" t="s">
        <v>25</v>
      </c>
      <c r="B8" s="56">
        <v>0</v>
      </c>
      <c r="C8" s="56">
        <v>0</v>
      </c>
      <c r="D8" s="56">
        <v>0</v>
      </c>
      <c r="E8" s="69">
        <v>5</v>
      </c>
      <c r="F8" s="71">
        <f t="shared" ref="F8:F33" si="0">SUM(B8:D8)*E8</f>
        <v>0</v>
      </c>
    </row>
    <row r="9" spans="1:6" ht="58.5" customHeight="1">
      <c r="A9" s="12" t="s">
        <v>24</v>
      </c>
      <c r="B9" s="56">
        <v>0</v>
      </c>
      <c r="C9" s="56">
        <v>0</v>
      </c>
      <c r="D9" s="56">
        <v>0</v>
      </c>
      <c r="E9" s="69">
        <v>4</v>
      </c>
      <c r="F9" s="71">
        <f t="shared" si="0"/>
        <v>0</v>
      </c>
    </row>
    <row r="10" spans="1:6" ht="54.75" customHeight="1">
      <c r="A10" s="12" t="s">
        <v>23</v>
      </c>
      <c r="B10" s="56">
        <v>0</v>
      </c>
      <c r="C10" s="56">
        <v>0</v>
      </c>
      <c r="D10" s="56">
        <v>0</v>
      </c>
      <c r="E10" s="69">
        <v>3</v>
      </c>
      <c r="F10" s="71">
        <f t="shared" si="0"/>
        <v>0</v>
      </c>
    </row>
    <row r="11" spans="1:6" ht="42.75" customHeight="1">
      <c r="A11" s="12" t="s">
        <v>22</v>
      </c>
      <c r="B11" s="56">
        <v>0</v>
      </c>
      <c r="C11" s="56">
        <v>0</v>
      </c>
      <c r="D11" s="56">
        <v>0</v>
      </c>
      <c r="E11" s="69">
        <v>2</v>
      </c>
      <c r="F11" s="71">
        <f t="shared" si="0"/>
        <v>0</v>
      </c>
    </row>
    <row r="12" spans="1:6" ht="27.75" customHeight="1">
      <c r="A12" s="12" t="s">
        <v>21</v>
      </c>
      <c r="B12" s="56">
        <v>0</v>
      </c>
      <c r="C12" s="56">
        <v>0</v>
      </c>
      <c r="D12" s="56">
        <v>0</v>
      </c>
      <c r="E12" s="69">
        <v>10</v>
      </c>
      <c r="F12" s="71">
        <f t="shared" si="0"/>
        <v>0</v>
      </c>
    </row>
    <row r="13" spans="1:6" ht="33" customHeight="1">
      <c r="A13" s="12" t="s">
        <v>20</v>
      </c>
      <c r="B13" s="56">
        <v>0</v>
      </c>
      <c r="C13" s="56">
        <v>0</v>
      </c>
      <c r="D13" s="56">
        <v>0</v>
      </c>
      <c r="E13" s="69">
        <v>1</v>
      </c>
      <c r="F13" s="71">
        <f t="shared" si="0"/>
        <v>0</v>
      </c>
    </row>
    <row r="14" spans="1:6" s="13" customFormat="1" ht="34.5" customHeight="1">
      <c r="A14" s="12" t="s">
        <v>19</v>
      </c>
      <c r="B14" s="56">
        <v>0</v>
      </c>
      <c r="C14" s="56">
        <v>0</v>
      </c>
      <c r="D14" s="56">
        <v>0</v>
      </c>
      <c r="E14" s="69">
        <v>3</v>
      </c>
      <c r="F14" s="71">
        <f t="shared" si="0"/>
        <v>0</v>
      </c>
    </row>
    <row r="15" spans="1:6" ht="40.5" customHeight="1">
      <c r="A15" s="12" t="s">
        <v>18</v>
      </c>
      <c r="B15" s="56">
        <v>0</v>
      </c>
      <c r="C15" s="56">
        <v>0</v>
      </c>
      <c r="D15" s="56">
        <v>0</v>
      </c>
      <c r="E15" s="69">
        <v>15</v>
      </c>
      <c r="F15" s="71">
        <f t="shared" si="0"/>
        <v>0</v>
      </c>
    </row>
    <row r="16" spans="1:6" ht="39" customHeight="1">
      <c r="A16" s="12" t="s">
        <v>17</v>
      </c>
      <c r="B16" s="56">
        <v>0</v>
      </c>
      <c r="C16" s="56">
        <v>0</v>
      </c>
      <c r="D16" s="56">
        <v>0</v>
      </c>
      <c r="E16" s="69">
        <v>5</v>
      </c>
      <c r="F16" s="71">
        <f t="shared" si="0"/>
        <v>0</v>
      </c>
    </row>
    <row r="17" spans="1:6" ht="54.75" customHeight="1">
      <c r="A17" s="12" t="s">
        <v>16</v>
      </c>
      <c r="B17" s="56">
        <v>0</v>
      </c>
      <c r="C17" s="56">
        <v>0</v>
      </c>
      <c r="D17" s="56">
        <v>0</v>
      </c>
      <c r="E17" s="69">
        <v>2</v>
      </c>
      <c r="F17" s="71">
        <f t="shared" si="0"/>
        <v>0</v>
      </c>
    </row>
    <row r="18" spans="1:6" ht="54.75" customHeight="1">
      <c r="A18" s="12" t="s">
        <v>15</v>
      </c>
      <c r="B18" s="56">
        <v>0</v>
      </c>
      <c r="C18" s="56">
        <v>0</v>
      </c>
      <c r="D18" s="56">
        <v>0</v>
      </c>
      <c r="E18" s="69">
        <v>7</v>
      </c>
      <c r="F18" s="71">
        <f t="shared" si="0"/>
        <v>0</v>
      </c>
    </row>
    <row r="19" spans="1:6" ht="28.5" customHeight="1">
      <c r="A19" s="30" t="s">
        <v>14</v>
      </c>
      <c r="B19" s="56">
        <v>0</v>
      </c>
      <c r="C19" s="56">
        <v>0</v>
      </c>
      <c r="D19" s="56">
        <v>0</v>
      </c>
      <c r="E19" s="69">
        <v>1</v>
      </c>
      <c r="F19" s="71">
        <f t="shared" si="0"/>
        <v>0</v>
      </c>
    </row>
    <row r="20" spans="1:6" ht="28.5" customHeight="1">
      <c r="A20" s="30" t="s">
        <v>13</v>
      </c>
      <c r="B20" s="56">
        <v>0</v>
      </c>
      <c r="C20" s="56">
        <v>0</v>
      </c>
      <c r="D20" s="56">
        <v>0</v>
      </c>
      <c r="E20" s="69">
        <v>1</v>
      </c>
      <c r="F20" s="71">
        <f t="shared" si="0"/>
        <v>0</v>
      </c>
    </row>
    <row r="21" spans="1:6" ht="28.5" customHeight="1">
      <c r="A21" s="30" t="s">
        <v>12</v>
      </c>
      <c r="B21" s="56">
        <v>0</v>
      </c>
      <c r="C21" s="56">
        <v>0</v>
      </c>
      <c r="D21" s="56">
        <v>0</v>
      </c>
      <c r="E21" s="69">
        <v>5</v>
      </c>
      <c r="F21" s="71">
        <f t="shared" si="0"/>
        <v>0</v>
      </c>
    </row>
    <row r="22" spans="1:6" ht="24.75" customHeight="1">
      <c r="A22" s="102" t="s">
        <v>11</v>
      </c>
      <c r="B22" s="103"/>
      <c r="C22" s="103"/>
      <c r="D22" s="104"/>
      <c r="E22" s="69"/>
      <c r="F22" s="71">
        <f t="shared" si="0"/>
        <v>0</v>
      </c>
    </row>
    <row r="23" spans="1:6" ht="27.75" customHeight="1">
      <c r="A23" s="30" t="s">
        <v>10</v>
      </c>
      <c r="B23" s="11">
        <v>0</v>
      </c>
      <c r="C23" s="11">
        <v>0</v>
      </c>
      <c r="D23" s="11">
        <v>0</v>
      </c>
      <c r="E23" s="69">
        <v>10</v>
      </c>
      <c r="F23" s="71">
        <f t="shared" si="0"/>
        <v>0</v>
      </c>
    </row>
    <row r="24" spans="1:6" ht="24.75" customHeight="1">
      <c r="A24" s="30" t="s">
        <v>9</v>
      </c>
      <c r="B24" s="11">
        <v>0</v>
      </c>
      <c r="C24" s="11">
        <v>0</v>
      </c>
      <c r="D24" s="11">
        <v>0</v>
      </c>
      <c r="E24" s="69">
        <v>10</v>
      </c>
      <c r="F24" s="71">
        <f t="shared" si="0"/>
        <v>0</v>
      </c>
    </row>
    <row r="25" spans="1:6" ht="27.75" customHeight="1">
      <c r="A25" s="30" t="s">
        <v>8</v>
      </c>
      <c r="B25" s="11">
        <v>0</v>
      </c>
      <c r="C25" s="11">
        <v>0</v>
      </c>
      <c r="D25" s="11">
        <v>0</v>
      </c>
      <c r="E25" s="69">
        <v>10</v>
      </c>
      <c r="F25" s="71">
        <f t="shared" si="0"/>
        <v>0</v>
      </c>
    </row>
    <row r="26" spans="1:6" ht="24.75" customHeight="1">
      <c r="A26" s="30" t="s">
        <v>7</v>
      </c>
      <c r="B26" s="11">
        <v>0</v>
      </c>
      <c r="C26" s="11">
        <v>0</v>
      </c>
      <c r="D26" s="11">
        <v>0</v>
      </c>
      <c r="E26" s="69">
        <v>8</v>
      </c>
      <c r="F26" s="71">
        <f t="shared" si="0"/>
        <v>0</v>
      </c>
    </row>
    <row r="27" spans="1:6" ht="27.75" customHeight="1">
      <c r="A27" s="30" t="s">
        <v>6</v>
      </c>
      <c r="B27" s="11">
        <v>0</v>
      </c>
      <c r="C27" s="11">
        <v>0</v>
      </c>
      <c r="D27" s="11">
        <v>0</v>
      </c>
      <c r="E27" s="69">
        <v>6</v>
      </c>
      <c r="F27" s="71">
        <f t="shared" si="0"/>
        <v>0</v>
      </c>
    </row>
    <row r="28" spans="1:6" ht="24.75" customHeight="1">
      <c r="A28" s="102" t="s">
        <v>5</v>
      </c>
      <c r="B28" s="103"/>
      <c r="C28" s="103"/>
      <c r="D28" s="104"/>
      <c r="E28" s="69"/>
      <c r="F28" s="71">
        <f t="shared" si="0"/>
        <v>0</v>
      </c>
    </row>
    <row r="29" spans="1:6" ht="27.75" customHeight="1">
      <c r="A29" s="30" t="s">
        <v>4</v>
      </c>
      <c r="B29" s="11">
        <v>0</v>
      </c>
      <c r="C29" s="11">
        <v>0</v>
      </c>
      <c r="D29" s="11">
        <v>0</v>
      </c>
      <c r="E29" s="69">
        <v>6</v>
      </c>
      <c r="F29" s="71">
        <f t="shared" si="0"/>
        <v>0</v>
      </c>
    </row>
    <row r="30" spans="1:6" ht="27.75" customHeight="1">
      <c r="A30" s="30" t="s">
        <v>3</v>
      </c>
      <c r="B30" s="11">
        <v>0</v>
      </c>
      <c r="C30" s="11">
        <v>0</v>
      </c>
      <c r="D30" s="11">
        <v>0</v>
      </c>
      <c r="E30" s="69">
        <v>5</v>
      </c>
      <c r="F30" s="71">
        <f t="shared" si="0"/>
        <v>0</v>
      </c>
    </row>
    <row r="31" spans="1:6" ht="27.75" customHeight="1">
      <c r="A31" s="30" t="s">
        <v>2</v>
      </c>
      <c r="B31" s="11">
        <v>0</v>
      </c>
      <c r="C31" s="11">
        <v>0</v>
      </c>
      <c r="D31" s="11">
        <v>0</v>
      </c>
      <c r="E31" s="69">
        <v>4</v>
      </c>
      <c r="F31" s="71">
        <f t="shared" si="0"/>
        <v>0</v>
      </c>
    </row>
    <row r="32" spans="1:6" ht="32.25" customHeight="1">
      <c r="A32" s="105" t="s">
        <v>1</v>
      </c>
      <c r="B32" s="106"/>
      <c r="C32" s="106"/>
      <c r="D32" s="107"/>
      <c r="E32" s="69">
        <v>0</v>
      </c>
      <c r="F32" s="71">
        <f t="shared" si="0"/>
        <v>0</v>
      </c>
    </row>
    <row r="33" spans="1:6" ht="24.75" customHeight="1" thickBot="1">
      <c r="A33" s="29" t="s">
        <v>0</v>
      </c>
      <c r="B33" s="11">
        <v>0</v>
      </c>
      <c r="C33" s="11">
        <v>0</v>
      </c>
      <c r="D33" s="11">
        <v>0</v>
      </c>
      <c r="E33" s="69">
        <v>3</v>
      </c>
      <c r="F33" s="71">
        <f t="shared" si="0"/>
        <v>0</v>
      </c>
    </row>
    <row r="34" spans="1:6" ht="24.75" customHeight="1" thickTop="1">
      <c r="F34" s="72">
        <f>SUM(F7:F33)</f>
        <v>0</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172</v>
      </c>
      <c r="C4" s="88"/>
      <c r="D4" s="89"/>
    </row>
    <row r="5" spans="1:6" ht="15.75" customHeight="1">
      <c r="A5" s="85"/>
      <c r="B5" s="90" t="s">
        <v>171</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2</v>
      </c>
      <c r="C11" s="56">
        <v>2</v>
      </c>
      <c r="D11" s="57">
        <v>1</v>
      </c>
      <c r="E11" s="69">
        <v>2</v>
      </c>
      <c r="F11" s="71">
        <f t="shared" si="0"/>
        <v>10</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1</v>
      </c>
      <c r="C19" s="58">
        <v>1</v>
      </c>
      <c r="D19" s="59">
        <v>0</v>
      </c>
      <c r="E19" s="69">
        <v>1</v>
      </c>
      <c r="F19" s="71">
        <f t="shared" si="0"/>
        <v>2</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12</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57" orientation="portrait" horizontalDpi="300" verticalDpi="300" r:id="rId3"/>
  <headerFooter alignWithMargins="0">
    <oddHeader>&amp;L&amp;D&amp;C&amp;F</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rgb="FFFF0000"/>
    <pageSetUpPr fitToPage="1"/>
  </sheetPr>
  <dimension ref="A1:F34"/>
  <sheetViews>
    <sheetView view="pageBreakPreview" topLeftCell="A7"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174</v>
      </c>
      <c r="C4" s="88"/>
      <c r="D4" s="89"/>
    </row>
    <row r="5" spans="1:6" ht="15.75" customHeight="1">
      <c r="A5" s="85"/>
      <c r="B5" s="90" t="s">
        <v>173</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0</v>
      </c>
      <c r="D11" s="57">
        <v>1</v>
      </c>
      <c r="E11" s="69">
        <v>2</v>
      </c>
      <c r="F11" s="71">
        <f t="shared" si="0"/>
        <v>2</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1</v>
      </c>
      <c r="E19" s="69">
        <v>1</v>
      </c>
      <c r="F19" s="71">
        <f t="shared" si="0"/>
        <v>1</v>
      </c>
    </row>
    <row r="20" spans="1:6" ht="28.5" customHeight="1">
      <c r="A20" s="10" t="s">
        <v>13</v>
      </c>
      <c r="B20" s="58"/>
      <c r="C20" s="58"/>
      <c r="D20" s="59"/>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3</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F34"/>
  <sheetViews>
    <sheetView view="pageBreakPreview" topLeftCell="A8"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42</v>
      </c>
      <c r="C4" s="88"/>
      <c r="D4" s="89"/>
    </row>
    <row r="5" spans="1:6" ht="15.75" customHeight="1">
      <c r="A5" s="85"/>
      <c r="B5" s="88" t="s">
        <v>41</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1</v>
      </c>
      <c r="D11" s="57">
        <v>0</v>
      </c>
      <c r="E11" s="69">
        <v>2</v>
      </c>
      <c r="F11" s="71">
        <f t="shared" si="0"/>
        <v>2</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2</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rgb="FFFF0000"/>
    <pageSetUpPr fitToPage="1"/>
  </sheetPr>
  <dimension ref="A1:F34"/>
  <sheetViews>
    <sheetView view="pageBreakPreview" topLeftCell="A4"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176</v>
      </c>
      <c r="C4" s="88"/>
      <c r="D4" s="89"/>
    </row>
    <row r="5" spans="1:6" ht="15.75" customHeight="1">
      <c r="A5" s="85"/>
      <c r="B5" s="90" t="s">
        <v>175</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1</v>
      </c>
      <c r="C11" s="56">
        <v>2</v>
      </c>
      <c r="D11" s="57">
        <v>0</v>
      </c>
      <c r="E11" s="69">
        <v>2</v>
      </c>
      <c r="F11" s="71">
        <f t="shared" si="0"/>
        <v>6</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6</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rgb="FFFF0000"/>
    <pageSetUpPr fitToPage="1"/>
  </sheetPr>
  <dimension ref="A1:F34"/>
  <sheetViews>
    <sheetView view="pageBreakPreview" topLeftCell="B1"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178</v>
      </c>
      <c r="C4" s="88"/>
      <c r="D4" s="89"/>
    </row>
    <row r="5" spans="1:6" ht="15.75" customHeight="1">
      <c r="A5" s="85"/>
      <c r="B5" s="90" t="s">
        <v>177</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0</v>
      </c>
      <c r="D11" s="57">
        <v>0</v>
      </c>
      <c r="E11" s="69">
        <v>2</v>
      </c>
      <c r="F11" s="71">
        <f t="shared" si="0"/>
        <v>0</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0</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180</v>
      </c>
      <c r="C4" s="88"/>
      <c r="D4" s="89"/>
    </row>
    <row r="5" spans="1:6" ht="15.75" customHeight="1">
      <c r="A5" s="85"/>
      <c r="B5" s="88" t="s">
        <v>179</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0</v>
      </c>
      <c r="D11" s="57">
        <v>0</v>
      </c>
      <c r="E11" s="69">
        <v>2</v>
      </c>
      <c r="F11" s="71">
        <f t="shared" si="0"/>
        <v>0</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0</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rgb="FFFF0000"/>
    <pageSetUpPr fitToPage="1"/>
  </sheetPr>
  <dimension ref="A1:F34"/>
  <sheetViews>
    <sheetView view="pageBreakPreview" topLeftCell="B1"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182</v>
      </c>
      <c r="C4" s="88"/>
      <c r="D4" s="89"/>
    </row>
    <row r="5" spans="1:6" ht="15.75" customHeight="1">
      <c r="A5" s="85"/>
      <c r="B5" s="88" t="s">
        <v>181</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0</v>
      </c>
      <c r="D11" s="57">
        <v>0</v>
      </c>
      <c r="E11" s="69">
        <v>2</v>
      </c>
      <c r="F11" s="71">
        <f t="shared" si="0"/>
        <v>0</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0</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rgb="FFFF0000"/>
    <pageSetUpPr fitToPage="1"/>
  </sheetPr>
  <dimension ref="A1:F35"/>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186</v>
      </c>
      <c r="C4" s="88"/>
      <c r="D4" s="89"/>
    </row>
    <row r="5" spans="1:6" ht="15.75" customHeight="1">
      <c r="A5" s="85"/>
      <c r="B5" s="90" t="s">
        <v>308</v>
      </c>
      <c r="C5" s="88"/>
      <c r="D5" s="89"/>
    </row>
    <row r="6" spans="1:6" ht="33" customHeight="1">
      <c r="A6" s="85"/>
      <c r="B6" s="15">
        <v>2007</v>
      </c>
      <c r="C6" s="15">
        <v>2008</v>
      </c>
      <c r="D6" s="14">
        <v>2009</v>
      </c>
    </row>
    <row r="7" spans="1:6" ht="57.75" customHeight="1">
      <c r="A7" s="12" t="s">
        <v>26</v>
      </c>
      <c r="B7" s="56">
        <v>1</v>
      </c>
      <c r="C7" s="56">
        <v>0</v>
      </c>
      <c r="D7" s="57">
        <v>1</v>
      </c>
      <c r="E7" s="70">
        <v>8</v>
      </c>
      <c r="F7" s="71">
        <f>SUM(B7:D7)*E7</f>
        <v>16</v>
      </c>
    </row>
    <row r="8" spans="1:6" ht="54.75" customHeight="1">
      <c r="A8" s="12" t="s">
        <v>25</v>
      </c>
      <c r="B8" s="56">
        <v>0</v>
      </c>
      <c r="C8" s="56">
        <v>0</v>
      </c>
      <c r="D8" s="57">
        <v>0</v>
      </c>
      <c r="E8" s="69">
        <v>5</v>
      </c>
      <c r="F8" s="71">
        <f t="shared" ref="F8:F33" si="0">SUM(B8:D8)*E8</f>
        <v>0</v>
      </c>
    </row>
    <row r="9" spans="1:6" ht="58.5" customHeight="1">
      <c r="A9" s="12" t="s">
        <v>24</v>
      </c>
      <c r="B9" s="56">
        <v>0</v>
      </c>
      <c r="C9" s="56">
        <v>0</v>
      </c>
      <c r="D9" s="57">
        <v>3</v>
      </c>
      <c r="E9" s="69">
        <v>4</v>
      </c>
      <c r="F9" s="71">
        <f t="shared" si="0"/>
        <v>12</v>
      </c>
    </row>
    <row r="10" spans="1:6" ht="54.75" customHeight="1">
      <c r="A10" s="12" t="s">
        <v>23</v>
      </c>
      <c r="B10" s="56">
        <v>0</v>
      </c>
      <c r="C10" s="56">
        <v>0</v>
      </c>
      <c r="D10" s="57">
        <v>0</v>
      </c>
      <c r="E10" s="69">
        <v>3</v>
      </c>
      <c r="F10" s="71">
        <f t="shared" si="0"/>
        <v>0</v>
      </c>
    </row>
    <row r="11" spans="1:6" ht="42.75" customHeight="1">
      <c r="A11" s="12" t="s">
        <v>22</v>
      </c>
      <c r="B11" s="56">
        <v>1</v>
      </c>
      <c r="C11" s="56">
        <v>0</v>
      </c>
      <c r="D11" s="57">
        <v>4</v>
      </c>
      <c r="E11" s="69">
        <v>2</v>
      </c>
      <c r="F11" s="71">
        <f t="shared" si="0"/>
        <v>10</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t="s">
        <v>185</v>
      </c>
      <c r="E33" s="69">
        <v>3</v>
      </c>
      <c r="F33" s="71">
        <f t="shared" si="0"/>
        <v>0</v>
      </c>
    </row>
    <row r="34" spans="1:6" ht="24.75" customHeight="1" thickTop="1">
      <c r="B34" s="31" t="s">
        <v>184</v>
      </c>
      <c r="F34" s="72">
        <f>SUM(F7:F33)</f>
        <v>38</v>
      </c>
    </row>
    <row r="35" spans="1:6" ht="24.75" customHeight="1">
      <c r="B35" s="31" t="s">
        <v>183</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187</v>
      </c>
      <c r="C4" s="88"/>
      <c r="D4" s="89"/>
    </row>
    <row r="5" spans="1:6" ht="15.75" customHeight="1">
      <c r="A5" s="85"/>
      <c r="B5" s="90" t="s">
        <v>95</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0</v>
      </c>
      <c r="D11" s="57">
        <v>1</v>
      </c>
      <c r="E11" s="69">
        <v>2</v>
      </c>
      <c r="F11" s="71">
        <f t="shared" si="0"/>
        <v>2</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1</v>
      </c>
      <c r="C15" s="56">
        <v>0</v>
      </c>
      <c r="D15" s="57">
        <v>0</v>
      </c>
      <c r="E15" s="69">
        <v>15</v>
      </c>
      <c r="F15" s="71">
        <f t="shared" si="0"/>
        <v>15</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17</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FF0000"/>
    <pageSetUpPr fitToPage="1"/>
  </sheetPr>
  <dimension ref="A1:H34"/>
  <sheetViews>
    <sheetView view="pageBreakPreview" zoomScale="75"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8" ht="23.25" customHeight="1" thickTop="1">
      <c r="A1" s="79" t="s">
        <v>32</v>
      </c>
      <c r="B1" s="80"/>
      <c r="C1" s="80"/>
      <c r="D1" s="81"/>
    </row>
    <row r="2" spans="1:8" ht="24.75" customHeight="1">
      <c r="A2" s="108" t="s">
        <v>191</v>
      </c>
      <c r="B2" s="109"/>
      <c r="C2" s="109"/>
      <c r="D2" s="110"/>
    </row>
    <row r="3" spans="1:8" ht="56.25" customHeight="1">
      <c r="A3" s="85" t="s">
        <v>190</v>
      </c>
      <c r="B3" s="86" t="s">
        <v>29</v>
      </c>
      <c r="C3" s="86"/>
      <c r="D3" s="87"/>
    </row>
    <row r="4" spans="1:8" ht="45.75" customHeight="1">
      <c r="A4" s="85"/>
      <c r="B4" s="88" t="s">
        <v>189</v>
      </c>
      <c r="C4" s="88"/>
      <c r="D4" s="89"/>
    </row>
    <row r="5" spans="1:8" ht="15.75" customHeight="1">
      <c r="A5" s="85"/>
      <c r="B5" s="88" t="s">
        <v>188</v>
      </c>
      <c r="C5" s="88"/>
      <c r="D5" s="89"/>
    </row>
    <row r="6" spans="1:8" ht="33" customHeight="1">
      <c r="A6" s="85"/>
      <c r="B6" s="15">
        <v>2007</v>
      </c>
      <c r="C6" s="15">
        <v>2008</v>
      </c>
      <c r="D6" s="14">
        <v>2009</v>
      </c>
    </row>
    <row r="7" spans="1:8" ht="57.75" customHeight="1">
      <c r="A7" s="12" t="s">
        <v>26</v>
      </c>
      <c r="B7" s="64">
        <v>0</v>
      </c>
      <c r="C7" s="64">
        <v>0</v>
      </c>
      <c r="D7" s="65">
        <v>0</v>
      </c>
      <c r="E7" s="70">
        <v>8</v>
      </c>
      <c r="F7" s="71">
        <f>SUM(B7:D7)*E7</f>
        <v>0</v>
      </c>
      <c r="H7" s="32"/>
    </row>
    <row r="8" spans="1:8" ht="54.75" customHeight="1">
      <c r="A8" s="12" t="s">
        <v>25</v>
      </c>
      <c r="B8" s="64">
        <v>0</v>
      </c>
      <c r="C8" s="64">
        <v>0</v>
      </c>
      <c r="D8" s="65">
        <v>0</v>
      </c>
      <c r="E8" s="69">
        <v>5</v>
      </c>
      <c r="F8" s="71">
        <f t="shared" ref="F8:F33" si="0">SUM(B8:D8)*E8</f>
        <v>0</v>
      </c>
    </row>
    <row r="9" spans="1:8" ht="58.5" customHeight="1">
      <c r="A9" s="12" t="s">
        <v>24</v>
      </c>
      <c r="B9" s="64">
        <v>0</v>
      </c>
      <c r="C9" s="64">
        <v>0</v>
      </c>
      <c r="D9" s="65">
        <v>0</v>
      </c>
      <c r="E9" s="69">
        <v>4</v>
      </c>
      <c r="F9" s="71">
        <f t="shared" si="0"/>
        <v>0</v>
      </c>
    </row>
    <row r="10" spans="1:8" ht="54.75" customHeight="1">
      <c r="A10" s="12" t="s">
        <v>23</v>
      </c>
      <c r="B10" s="64">
        <v>0</v>
      </c>
      <c r="C10" s="64">
        <v>0</v>
      </c>
      <c r="D10" s="65">
        <v>0</v>
      </c>
      <c r="E10" s="69">
        <v>3</v>
      </c>
      <c r="F10" s="71">
        <f t="shared" si="0"/>
        <v>0</v>
      </c>
    </row>
    <row r="11" spans="1:8" ht="42.75" customHeight="1">
      <c r="A11" s="12" t="s">
        <v>22</v>
      </c>
      <c r="B11" s="64">
        <v>0</v>
      </c>
      <c r="C11" s="64">
        <v>2</v>
      </c>
      <c r="D11" s="65">
        <v>3</v>
      </c>
      <c r="E11" s="69">
        <v>2</v>
      </c>
      <c r="F11" s="71">
        <f t="shared" si="0"/>
        <v>10</v>
      </c>
    </row>
    <row r="12" spans="1:8" ht="27.75" customHeight="1">
      <c r="A12" s="12" t="s">
        <v>21</v>
      </c>
      <c r="B12" s="64">
        <v>0</v>
      </c>
      <c r="C12" s="64">
        <v>0</v>
      </c>
      <c r="D12" s="65">
        <v>0</v>
      </c>
      <c r="E12" s="69">
        <v>10</v>
      </c>
      <c r="F12" s="71">
        <f t="shared" si="0"/>
        <v>0</v>
      </c>
    </row>
    <row r="13" spans="1:8" ht="33" customHeight="1">
      <c r="A13" s="12" t="s">
        <v>20</v>
      </c>
      <c r="B13" s="64">
        <v>0</v>
      </c>
      <c r="C13" s="64">
        <v>1</v>
      </c>
      <c r="D13" s="65">
        <v>0</v>
      </c>
      <c r="E13" s="69">
        <v>1</v>
      </c>
      <c r="F13" s="71">
        <f t="shared" si="0"/>
        <v>1</v>
      </c>
    </row>
    <row r="14" spans="1:8" s="13" customFormat="1" ht="34.5" customHeight="1">
      <c r="A14" s="12" t="s">
        <v>19</v>
      </c>
      <c r="B14" s="64">
        <v>0</v>
      </c>
      <c r="C14" s="64">
        <v>0</v>
      </c>
      <c r="D14" s="65">
        <v>0</v>
      </c>
      <c r="E14" s="69">
        <v>3</v>
      </c>
      <c r="F14" s="71">
        <f t="shared" si="0"/>
        <v>0</v>
      </c>
    </row>
    <row r="15" spans="1:8" ht="40.5" customHeight="1">
      <c r="A15" s="12" t="s">
        <v>18</v>
      </c>
      <c r="B15" s="64">
        <v>0</v>
      </c>
      <c r="C15" s="64">
        <v>0</v>
      </c>
      <c r="D15" s="65">
        <v>0</v>
      </c>
      <c r="E15" s="69">
        <v>15</v>
      </c>
      <c r="F15" s="71">
        <f t="shared" si="0"/>
        <v>0</v>
      </c>
    </row>
    <row r="16" spans="1:8" ht="39" customHeight="1">
      <c r="A16" s="12" t="s">
        <v>17</v>
      </c>
      <c r="B16" s="64">
        <v>0</v>
      </c>
      <c r="C16" s="64">
        <v>0</v>
      </c>
      <c r="D16" s="65">
        <v>0</v>
      </c>
      <c r="E16" s="69">
        <v>5</v>
      </c>
      <c r="F16" s="71">
        <f t="shared" si="0"/>
        <v>0</v>
      </c>
    </row>
    <row r="17" spans="1:6" ht="54.75" customHeight="1">
      <c r="A17" s="12" t="s">
        <v>16</v>
      </c>
      <c r="B17" s="64">
        <v>0</v>
      </c>
      <c r="C17" s="64">
        <v>1</v>
      </c>
      <c r="D17" s="65">
        <v>0</v>
      </c>
      <c r="E17" s="69">
        <v>2</v>
      </c>
      <c r="F17" s="71">
        <f t="shared" si="0"/>
        <v>2</v>
      </c>
    </row>
    <row r="18" spans="1:6" ht="54.75" customHeight="1">
      <c r="A18" s="12" t="s">
        <v>15</v>
      </c>
      <c r="B18" s="64">
        <v>0</v>
      </c>
      <c r="C18" s="64">
        <v>0</v>
      </c>
      <c r="D18" s="65">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13</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rgb="FFFF0000"/>
    <pageSetUpPr fitToPage="1"/>
  </sheetPr>
  <dimension ref="A1:F34"/>
  <sheetViews>
    <sheetView view="pageBreakPreview" topLeftCell="B22"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193</v>
      </c>
      <c r="C4" s="88"/>
      <c r="D4" s="89"/>
    </row>
    <row r="5" spans="1:6" ht="15.75" customHeight="1">
      <c r="A5" s="85"/>
      <c r="B5" s="88" t="s">
        <v>192</v>
      </c>
      <c r="C5" s="88"/>
      <c r="D5" s="89"/>
    </row>
    <row r="6" spans="1:6" ht="33" customHeight="1">
      <c r="A6" s="85"/>
      <c r="B6" s="15">
        <v>2007</v>
      </c>
      <c r="C6" s="15">
        <v>2008</v>
      </c>
      <c r="D6" s="14">
        <v>2009</v>
      </c>
    </row>
    <row r="7" spans="1:6" ht="57.75" customHeight="1">
      <c r="A7" s="12" t="s">
        <v>26</v>
      </c>
      <c r="B7" s="56">
        <v>1</v>
      </c>
      <c r="C7" s="56">
        <v>0</v>
      </c>
      <c r="D7" s="57">
        <v>0</v>
      </c>
      <c r="E7" s="70">
        <v>8</v>
      </c>
      <c r="F7" s="71">
        <f>SUM(B7:D7)*E7</f>
        <v>8</v>
      </c>
    </row>
    <row r="8" spans="1:6" ht="54.75" customHeight="1">
      <c r="A8" s="12" t="s">
        <v>25</v>
      </c>
      <c r="B8" s="56">
        <v>1</v>
      </c>
      <c r="C8" s="56">
        <v>0</v>
      </c>
      <c r="D8" s="57">
        <v>0</v>
      </c>
      <c r="E8" s="69">
        <v>5</v>
      </c>
      <c r="F8" s="71">
        <f t="shared" ref="F8:F33" si="0">SUM(B8:D8)*E8</f>
        <v>5</v>
      </c>
    </row>
    <row r="9" spans="1:6" ht="58.5" customHeight="1">
      <c r="A9" s="12" t="s">
        <v>24</v>
      </c>
      <c r="B9" s="56">
        <v>1</v>
      </c>
      <c r="C9" s="56">
        <v>0</v>
      </c>
      <c r="D9" s="57">
        <v>0</v>
      </c>
      <c r="E9" s="69">
        <v>4</v>
      </c>
      <c r="F9" s="71">
        <f t="shared" si="0"/>
        <v>4</v>
      </c>
    </row>
    <row r="10" spans="1:6" ht="54.75" customHeight="1">
      <c r="A10" s="12" t="s">
        <v>23</v>
      </c>
      <c r="B10" s="56">
        <v>0</v>
      </c>
      <c r="C10" s="56">
        <v>0</v>
      </c>
      <c r="D10" s="57">
        <v>0</v>
      </c>
      <c r="E10" s="69">
        <v>3</v>
      </c>
      <c r="F10" s="71">
        <f t="shared" si="0"/>
        <v>0</v>
      </c>
    </row>
    <row r="11" spans="1:6" ht="42.75" customHeight="1">
      <c r="A11" s="12" t="s">
        <v>22</v>
      </c>
      <c r="B11" s="56">
        <v>4</v>
      </c>
      <c r="C11" s="56">
        <v>1</v>
      </c>
      <c r="D11" s="57">
        <v>2</v>
      </c>
      <c r="E11" s="69">
        <v>2</v>
      </c>
      <c r="F11" s="71">
        <f t="shared" si="0"/>
        <v>14</v>
      </c>
    </row>
    <row r="12" spans="1:6" ht="27.75" customHeight="1">
      <c r="A12" s="12" t="s">
        <v>21</v>
      </c>
      <c r="B12" s="56">
        <v>0</v>
      </c>
      <c r="C12" s="56">
        <v>0</v>
      </c>
      <c r="D12" s="57">
        <v>2</v>
      </c>
      <c r="E12" s="69">
        <v>10</v>
      </c>
      <c r="F12" s="71">
        <f t="shared" si="0"/>
        <v>20</v>
      </c>
    </row>
    <row r="13" spans="1:6" ht="33" customHeight="1">
      <c r="A13" s="12" t="s">
        <v>20</v>
      </c>
      <c r="B13" s="56">
        <v>2</v>
      </c>
      <c r="C13" s="56">
        <v>0</v>
      </c>
      <c r="D13" s="57">
        <v>1</v>
      </c>
      <c r="E13" s="69">
        <v>1</v>
      </c>
      <c r="F13" s="71">
        <f t="shared" si="0"/>
        <v>3</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1</v>
      </c>
      <c r="E21" s="69">
        <v>5</v>
      </c>
      <c r="F21" s="71">
        <f t="shared" si="0"/>
        <v>5</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1</v>
      </c>
      <c r="C33" s="4">
        <v>1</v>
      </c>
      <c r="D33" s="3">
        <v>2</v>
      </c>
      <c r="E33" s="69">
        <v>3</v>
      </c>
      <c r="F33" s="71">
        <f t="shared" si="0"/>
        <v>12</v>
      </c>
    </row>
    <row r="34" spans="1:6" ht="24.75" customHeight="1" thickTop="1">
      <c r="F34" s="72">
        <f>SUM(F7:F33)</f>
        <v>71</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101" t="s">
        <v>31</v>
      </c>
      <c r="B2" s="83"/>
      <c r="C2" s="83"/>
      <c r="D2" s="84"/>
    </row>
    <row r="3" spans="1:6" ht="56.25" customHeight="1">
      <c r="A3" s="85" t="s">
        <v>30</v>
      </c>
      <c r="B3" s="86" t="s">
        <v>29</v>
      </c>
      <c r="C3" s="86"/>
      <c r="D3" s="87"/>
    </row>
    <row r="4" spans="1:6" ht="45.75" customHeight="1">
      <c r="A4" s="85"/>
      <c r="B4" s="88" t="s">
        <v>195</v>
      </c>
      <c r="C4" s="88"/>
      <c r="D4" s="89"/>
    </row>
    <row r="5" spans="1:6" ht="15.75" customHeight="1">
      <c r="A5" s="85"/>
      <c r="B5" s="88" t="s">
        <v>194</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1</v>
      </c>
      <c r="C11" s="56">
        <v>0</v>
      </c>
      <c r="D11" s="57">
        <v>1</v>
      </c>
      <c r="E11" s="69">
        <v>2</v>
      </c>
      <c r="F11" s="71">
        <f t="shared" si="0"/>
        <v>4</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1</v>
      </c>
      <c r="C20" s="58">
        <v>1</v>
      </c>
      <c r="D20" s="59">
        <v>1</v>
      </c>
      <c r="E20" s="69">
        <v>1</v>
      </c>
      <c r="F20" s="71">
        <f t="shared" si="0"/>
        <v>3</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7</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rgb="FFFF0000"/>
    <pageSetUpPr fitToPage="1"/>
  </sheetPr>
  <dimension ref="A1:F34"/>
  <sheetViews>
    <sheetView view="pageBreakPreview" topLeftCell="A7" zoomScaleNormal="100" zoomScaleSheetLayoutView="100"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91" t="s">
        <v>30</v>
      </c>
      <c r="B3" s="92" t="s">
        <v>29</v>
      </c>
      <c r="C3" s="92"/>
      <c r="D3" s="93"/>
    </row>
    <row r="4" spans="1:6" ht="45.75" customHeight="1">
      <c r="A4" s="91"/>
      <c r="B4" s="94" t="s">
        <v>197</v>
      </c>
      <c r="C4" s="94"/>
      <c r="D4" s="95"/>
    </row>
    <row r="5" spans="1:6" ht="15.75" customHeight="1">
      <c r="A5" s="91"/>
      <c r="B5" s="94" t="s">
        <v>196</v>
      </c>
      <c r="C5" s="94"/>
      <c r="D5" s="95"/>
    </row>
    <row r="6" spans="1:6" ht="33" customHeight="1">
      <c r="A6" s="91"/>
      <c r="B6" s="17">
        <v>2007</v>
      </c>
      <c r="C6" s="17">
        <v>2008</v>
      </c>
      <c r="D6" s="16">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3</v>
      </c>
      <c r="C11" s="56">
        <v>4</v>
      </c>
      <c r="D11" s="57">
        <v>4</v>
      </c>
      <c r="E11" s="69">
        <v>2</v>
      </c>
      <c r="F11" s="71">
        <f t="shared" si="0"/>
        <v>22</v>
      </c>
    </row>
    <row r="12" spans="1:6" ht="27.75" customHeight="1">
      <c r="A12" s="12" t="s">
        <v>21</v>
      </c>
      <c r="B12" s="56">
        <v>2</v>
      </c>
      <c r="C12" s="56">
        <v>0</v>
      </c>
      <c r="D12" s="57">
        <v>1</v>
      </c>
      <c r="E12" s="69">
        <v>10</v>
      </c>
      <c r="F12" s="71">
        <f t="shared" si="0"/>
        <v>30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1</v>
      </c>
      <c r="C17" s="56">
        <v>1</v>
      </c>
      <c r="D17" s="57">
        <v>1</v>
      </c>
      <c r="E17" s="69">
        <v>2</v>
      </c>
      <c r="F17" s="71">
        <f t="shared" si="0"/>
        <v>6</v>
      </c>
    </row>
    <row r="18" spans="1:6" ht="54.75" customHeight="1">
      <c r="A18" s="12" t="s">
        <v>15</v>
      </c>
      <c r="B18" s="56">
        <v>0</v>
      </c>
      <c r="C18" s="56">
        <v>0</v>
      </c>
      <c r="D18" s="57">
        <v>0</v>
      </c>
      <c r="E18" s="69">
        <v>7</v>
      </c>
      <c r="F18" s="71">
        <f t="shared" si="0"/>
        <v>0</v>
      </c>
    </row>
    <row r="19" spans="1:6" ht="28.5" customHeight="1">
      <c r="A19" s="10" t="s">
        <v>14</v>
      </c>
      <c r="B19" s="58">
        <v>0</v>
      </c>
      <c r="C19" s="58">
        <v>0</v>
      </c>
      <c r="D19" s="59">
        <v>1</v>
      </c>
      <c r="E19" s="69">
        <v>1</v>
      </c>
      <c r="F19" s="71">
        <f t="shared" si="0"/>
        <v>1</v>
      </c>
    </row>
    <row r="20" spans="1:6" ht="28.5" customHeight="1">
      <c r="A20" s="10" t="s">
        <v>13</v>
      </c>
      <c r="B20" s="58">
        <v>0</v>
      </c>
      <c r="C20" s="58">
        <v>0</v>
      </c>
      <c r="D20" s="59">
        <v>1</v>
      </c>
      <c r="E20" s="69">
        <v>1</v>
      </c>
      <c r="F20" s="71">
        <f t="shared" si="0"/>
        <v>1</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1</v>
      </c>
      <c r="E29" s="69">
        <v>6</v>
      </c>
      <c r="F29" s="71">
        <f t="shared" si="0"/>
        <v>6</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66</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pageSetUpPr fitToPage="1"/>
  </sheetPr>
  <dimension ref="A1:F34"/>
  <sheetViews>
    <sheetView view="pageBreakPreview" topLeftCell="A7" zoomScaleNormal="100" zoomScaleSheetLayoutView="100"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44</v>
      </c>
      <c r="C4" s="88"/>
      <c r="D4" s="89"/>
    </row>
    <row r="5" spans="1:6" ht="15.75" customHeight="1">
      <c r="A5" s="85"/>
      <c r="B5" s="88" t="s">
        <v>43</v>
      </c>
      <c r="C5" s="88"/>
      <c r="D5" s="89"/>
    </row>
    <row r="6" spans="1:6" ht="33" customHeight="1">
      <c r="A6" s="85"/>
      <c r="B6" s="15">
        <v>2007</v>
      </c>
      <c r="C6" s="15">
        <v>2008</v>
      </c>
      <c r="D6" s="14">
        <v>2009</v>
      </c>
    </row>
    <row r="7" spans="1:6" ht="57.75" customHeight="1">
      <c r="A7" s="12" t="s">
        <v>26</v>
      </c>
      <c r="B7" s="56">
        <v>0</v>
      </c>
      <c r="C7" s="56">
        <v>0</v>
      </c>
      <c r="D7" s="57">
        <v>2</v>
      </c>
      <c r="E7" s="70">
        <v>8</v>
      </c>
      <c r="F7" s="71">
        <f>SUM(B7:D7)*E7</f>
        <v>16</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1</v>
      </c>
      <c r="C11" s="56">
        <v>1</v>
      </c>
      <c r="D11" s="57">
        <v>1</v>
      </c>
      <c r="E11" s="69">
        <v>2</v>
      </c>
      <c r="F11" s="71">
        <f t="shared" si="0"/>
        <v>6</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1</v>
      </c>
      <c r="D14" s="57">
        <v>1</v>
      </c>
      <c r="E14" s="69">
        <v>3</v>
      </c>
      <c r="F14" s="71">
        <f t="shared" si="0"/>
        <v>6</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1</v>
      </c>
      <c r="D19" s="59">
        <v>1</v>
      </c>
      <c r="E19" s="69">
        <v>1</v>
      </c>
      <c r="F19" s="71">
        <f t="shared" si="0"/>
        <v>2</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v>0</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30</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33" customWidth="1"/>
    <col min="2" max="4" width="26.85546875" style="1" customWidth="1"/>
    <col min="5" max="16384" width="9.140625" style="1"/>
  </cols>
  <sheetData>
    <row r="1" spans="1:6" ht="23.25" customHeight="1" thickTop="1">
      <c r="A1" s="79" t="s">
        <v>32</v>
      </c>
      <c r="B1" s="80"/>
      <c r="C1" s="80"/>
      <c r="D1" s="81"/>
    </row>
    <row r="2" spans="1:6" ht="24.75" customHeight="1">
      <c r="A2" s="82" t="s">
        <v>92</v>
      </c>
      <c r="B2" s="83"/>
      <c r="C2" s="83"/>
      <c r="D2" s="84"/>
    </row>
    <row r="3" spans="1:6" ht="56.25" customHeight="1">
      <c r="A3" s="111" t="s">
        <v>200</v>
      </c>
      <c r="B3" s="86" t="s">
        <v>29</v>
      </c>
      <c r="C3" s="86"/>
      <c r="D3" s="87"/>
    </row>
    <row r="4" spans="1:6" ht="45.75" customHeight="1">
      <c r="A4" s="111"/>
      <c r="B4" s="88" t="s">
        <v>199</v>
      </c>
      <c r="C4" s="88"/>
      <c r="D4" s="89"/>
    </row>
    <row r="5" spans="1:6" ht="15.75" customHeight="1">
      <c r="A5" s="111"/>
      <c r="B5" s="90" t="s">
        <v>198</v>
      </c>
      <c r="C5" s="88"/>
      <c r="D5" s="89"/>
    </row>
    <row r="6" spans="1:6" ht="33" customHeight="1">
      <c r="A6" s="111"/>
      <c r="B6" s="15">
        <v>2007</v>
      </c>
      <c r="C6" s="15">
        <v>2008</v>
      </c>
      <c r="D6" s="14">
        <v>2009</v>
      </c>
    </row>
    <row r="7" spans="1:6" ht="57.75" customHeight="1">
      <c r="A7" s="36" t="s">
        <v>26</v>
      </c>
      <c r="B7" s="56">
        <v>0</v>
      </c>
      <c r="C7" s="56">
        <v>0</v>
      </c>
      <c r="D7" s="57">
        <v>0</v>
      </c>
      <c r="E7" s="70">
        <v>8</v>
      </c>
      <c r="F7" s="71">
        <f>SUM(B7:D7)*E7</f>
        <v>0</v>
      </c>
    </row>
    <row r="8" spans="1:6" ht="54.75" customHeight="1">
      <c r="A8" s="36" t="s">
        <v>89</v>
      </c>
      <c r="B8" s="56">
        <v>0</v>
      </c>
      <c r="C8" s="56">
        <v>0</v>
      </c>
      <c r="D8" s="57">
        <v>0</v>
      </c>
      <c r="E8" s="69">
        <v>5</v>
      </c>
      <c r="F8" s="71">
        <f t="shared" ref="F8:F33" si="0">SUM(B8:D8)*E8</f>
        <v>0</v>
      </c>
    </row>
    <row r="9" spans="1:6" ht="58.5" customHeight="1">
      <c r="A9" s="36" t="s">
        <v>24</v>
      </c>
      <c r="B9" s="56">
        <v>0</v>
      </c>
      <c r="C9" s="56">
        <v>0</v>
      </c>
      <c r="D9" s="57">
        <v>0</v>
      </c>
      <c r="E9" s="69">
        <v>4</v>
      </c>
      <c r="F9" s="71">
        <f t="shared" si="0"/>
        <v>0</v>
      </c>
    </row>
    <row r="10" spans="1:6" ht="54.75" customHeight="1">
      <c r="A10" s="36" t="s">
        <v>23</v>
      </c>
      <c r="B10" s="56">
        <v>0</v>
      </c>
      <c r="C10" s="56">
        <v>0</v>
      </c>
      <c r="D10" s="57">
        <v>0</v>
      </c>
      <c r="E10" s="69">
        <v>3</v>
      </c>
      <c r="F10" s="71">
        <f t="shared" si="0"/>
        <v>0</v>
      </c>
    </row>
    <row r="11" spans="1:6" ht="42.75" customHeight="1">
      <c r="A11" s="36" t="s">
        <v>22</v>
      </c>
      <c r="B11" s="56">
        <v>1</v>
      </c>
      <c r="C11" s="56">
        <v>0</v>
      </c>
      <c r="D11" s="57">
        <v>0</v>
      </c>
      <c r="E11" s="69">
        <v>2</v>
      </c>
      <c r="F11" s="71">
        <f t="shared" si="0"/>
        <v>2</v>
      </c>
    </row>
    <row r="12" spans="1:6" ht="27.75" customHeight="1">
      <c r="A12" s="36" t="s">
        <v>21</v>
      </c>
      <c r="B12" s="56">
        <v>0</v>
      </c>
      <c r="C12" s="56">
        <v>0</v>
      </c>
      <c r="D12" s="57">
        <v>0</v>
      </c>
      <c r="E12" s="69">
        <v>10</v>
      </c>
      <c r="F12" s="71">
        <f t="shared" si="0"/>
        <v>0</v>
      </c>
    </row>
    <row r="13" spans="1:6" ht="33" customHeight="1">
      <c r="A13" s="36" t="s">
        <v>20</v>
      </c>
      <c r="B13" s="56">
        <v>0</v>
      </c>
      <c r="C13" s="56">
        <v>0</v>
      </c>
      <c r="D13" s="57">
        <v>0</v>
      </c>
      <c r="E13" s="69">
        <v>1</v>
      </c>
      <c r="F13" s="71">
        <f t="shared" si="0"/>
        <v>0</v>
      </c>
    </row>
    <row r="14" spans="1:6" s="13" customFormat="1" ht="34.5" customHeight="1">
      <c r="A14" s="36" t="s">
        <v>19</v>
      </c>
      <c r="B14" s="56">
        <v>0</v>
      </c>
      <c r="C14" s="56">
        <v>0</v>
      </c>
      <c r="D14" s="57">
        <v>0</v>
      </c>
      <c r="E14" s="69">
        <v>3</v>
      </c>
      <c r="F14" s="71">
        <f t="shared" si="0"/>
        <v>0</v>
      </c>
    </row>
    <row r="15" spans="1:6" ht="40.5" customHeight="1">
      <c r="A15" s="36" t="s">
        <v>18</v>
      </c>
      <c r="B15" s="56">
        <v>0</v>
      </c>
      <c r="C15" s="56">
        <v>0</v>
      </c>
      <c r="D15" s="57">
        <v>0</v>
      </c>
      <c r="E15" s="69">
        <v>15</v>
      </c>
      <c r="F15" s="71">
        <f t="shared" si="0"/>
        <v>0</v>
      </c>
    </row>
    <row r="16" spans="1:6" ht="39" customHeight="1">
      <c r="A16" s="36" t="s">
        <v>17</v>
      </c>
      <c r="B16" s="56">
        <v>0</v>
      </c>
      <c r="C16" s="56">
        <v>0</v>
      </c>
      <c r="D16" s="57">
        <v>0</v>
      </c>
      <c r="E16" s="69">
        <v>5</v>
      </c>
      <c r="F16" s="71">
        <f t="shared" si="0"/>
        <v>0</v>
      </c>
    </row>
    <row r="17" spans="1:6" ht="54.75" customHeight="1">
      <c r="A17" s="36" t="s">
        <v>16</v>
      </c>
      <c r="B17" s="56">
        <v>0</v>
      </c>
      <c r="C17" s="56">
        <v>0</v>
      </c>
      <c r="D17" s="57">
        <v>0</v>
      </c>
      <c r="E17" s="69">
        <v>2</v>
      </c>
      <c r="F17" s="71">
        <f t="shared" si="0"/>
        <v>0</v>
      </c>
    </row>
    <row r="18" spans="1:6" ht="54.75" customHeight="1">
      <c r="A18" s="36" t="s">
        <v>15</v>
      </c>
      <c r="B18" s="56">
        <v>0</v>
      </c>
      <c r="C18" s="56">
        <v>0</v>
      </c>
      <c r="D18" s="57">
        <v>0</v>
      </c>
      <c r="E18" s="69">
        <v>7</v>
      </c>
      <c r="F18" s="71">
        <f t="shared" si="0"/>
        <v>0</v>
      </c>
    </row>
    <row r="19" spans="1:6" ht="28.5" customHeight="1">
      <c r="A19" s="35" t="s">
        <v>14</v>
      </c>
      <c r="B19" s="58">
        <v>1</v>
      </c>
      <c r="C19" s="58">
        <v>1</v>
      </c>
      <c r="D19" s="59">
        <v>1</v>
      </c>
      <c r="E19" s="69">
        <v>1</v>
      </c>
      <c r="F19" s="71">
        <f t="shared" si="0"/>
        <v>3</v>
      </c>
    </row>
    <row r="20" spans="1:6" ht="28.5" customHeight="1">
      <c r="A20" s="35" t="s">
        <v>13</v>
      </c>
      <c r="B20" s="58">
        <v>1</v>
      </c>
      <c r="C20" s="58">
        <v>1</v>
      </c>
      <c r="D20" s="59">
        <v>1</v>
      </c>
      <c r="E20" s="69">
        <v>1</v>
      </c>
      <c r="F20" s="71">
        <f t="shared" si="0"/>
        <v>3</v>
      </c>
    </row>
    <row r="21" spans="1:6" ht="28.5" customHeight="1">
      <c r="A21" s="35"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35" t="s">
        <v>10</v>
      </c>
      <c r="B23" s="9">
        <v>0</v>
      </c>
      <c r="C23" s="8">
        <v>0</v>
      </c>
      <c r="D23" s="7">
        <v>0</v>
      </c>
      <c r="E23" s="69">
        <v>10</v>
      </c>
      <c r="F23" s="71">
        <f t="shared" si="0"/>
        <v>0</v>
      </c>
    </row>
    <row r="24" spans="1:6" ht="24.75" customHeight="1">
      <c r="A24" s="35" t="s">
        <v>9</v>
      </c>
      <c r="B24" s="9">
        <v>0</v>
      </c>
      <c r="C24" s="8">
        <v>0</v>
      </c>
      <c r="D24" s="7">
        <v>0</v>
      </c>
      <c r="E24" s="69">
        <v>10</v>
      </c>
      <c r="F24" s="71">
        <f t="shared" si="0"/>
        <v>0</v>
      </c>
    </row>
    <row r="25" spans="1:6" ht="27.75" customHeight="1">
      <c r="A25" s="35" t="s">
        <v>8</v>
      </c>
      <c r="B25" s="9">
        <v>0</v>
      </c>
      <c r="C25" s="8">
        <v>0</v>
      </c>
      <c r="D25" s="7">
        <v>0</v>
      </c>
      <c r="E25" s="69">
        <v>10</v>
      </c>
      <c r="F25" s="71">
        <f t="shared" si="0"/>
        <v>0</v>
      </c>
    </row>
    <row r="26" spans="1:6" ht="24.75" customHeight="1">
      <c r="A26" s="35" t="s">
        <v>7</v>
      </c>
      <c r="B26" s="9">
        <v>0</v>
      </c>
      <c r="C26" s="8">
        <v>0</v>
      </c>
      <c r="D26" s="7">
        <v>0</v>
      </c>
      <c r="E26" s="69">
        <v>8</v>
      </c>
      <c r="F26" s="71">
        <f t="shared" si="0"/>
        <v>0</v>
      </c>
    </row>
    <row r="27" spans="1:6" ht="27.75" customHeight="1">
      <c r="A27" s="35"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35" t="s">
        <v>4</v>
      </c>
      <c r="B29" s="9">
        <v>0</v>
      </c>
      <c r="C29" s="8">
        <v>0</v>
      </c>
      <c r="D29" s="7">
        <v>0</v>
      </c>
      <c r="E29" s="69">
        <v>6</v>
      </c>
      <c r="F29" s="71">
        <f t="shared" si="0"/>
        <v>0</v>
      </c>
    </row>
    <row r="30" spans="1:6" ht="27.75" customHeight="1">
      <c r="A30" s="35" t="s">
        <v>3</v>
      </c>
      <c r="B30" s="9">
        <v>0</v>
      </c>
      <c r="C30" s="8">
        <v>0</v>
      </c>
      <c r="D30" s="7">
        <v>0</v>
      </c>
      <c r="E30" s="69">
        <v>5</v>
      </c>
      <c r="F30" s="71">
        <f t="shared" si="0"/>
        <v>0</v>
      </c>
    </row>
    <row r="31" spans="1:6" ht="27.75" customHeight="1">
      <c r="A31" s="35"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34" t="s">
        <v>0</v>
      </c>
      <c r="B33" s="5">
        <v>1</v>
      </c>
      <c r="C33" s="4">
        <v>1</v>
      </c>
      <c r="D33" s="3">
        <v>4</v>
      </c>
      <c r="E33" s="69">
        <v>3</v>
      </c>
      <c r="F33" s="71">
        <f t="shared" si="0"/>
        <v>18</v>
      </c>
    </row>
    <row r="34" spans="1:6" ht="24.75" customHeight="1" thickTop="1">
      <c r="F34" s="72">
        <f>SUM(F7:F33)</f>
        <v>26</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202</v>
      </c>
      <c r="C4" s="88"/>
      <c r="D4" s="89"/>
    </row>
    <row r="5" spans="1:6" ht="15.75" customHeight="1">
      <c r="A5" s="85"/>
      <c r="B5" s="90" t="s">
        <v>201</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1</v>
      </c>
      <c r="C11" s="56">
        <v>0</v>
      </c>
      <c r="D11" s="57">
        <v>0</v>
      </c>
      <c r="E11" s="69">
        <v>2</v>
      </c>
      <c r="F11" s="71">
        <f t="shared" si="0"/>
        <v>2</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2</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rgb="FFFF0000"/>
    <pageSetUpPr fitToPage="1"/>
  </sheetPr>
  <dimension ref="A1:F34"/>
  <sheetViews>
    <sheetView view="pageBreakPreview" topLeftCell="A19" zoomScaleNormal="100" zoomScaleSheetLayoutView="100"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91" t="s">
        <v>30</v>
      </c>
      <c r="B3" s="92" t="s">
        <v>29</v>
      </c>
      <c r="C3" s="92"/>
      <c r="D3" s="93"/>
    </row>
    <row r="4" spans="1:6" ht="45.75" customHeight="1">
      <c r="A4" s="91"/>
      <c r="B4" s="94" t="s">
        <v>204</v>
      </c>
      <c r="C4" s="94"/>
      <c r="D4" s="95"/>
    </row>
    <row r="5" spans="1:6" ht="15.75" customHeight="1">
      <c r="A5" s="91"/>
      <c r="B5" s="96" t="s">
        <v>203</v>
      </c>
      <c r="C5" s="94"/>
      <c r="D5" s="95"/>
    </row>
    <row r="6" spans="1:6" ht="33" customHeight="1">
      <c r="A6" s="91"/>
      <c r="B6" s="17">
        <v>2007</v>
      </c>
      <c r="C6" s="17">
        <v>2008</v>
      </c>
      <c r="D6" s="16">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2</v>
      </c>
      <c r="C11" s="56">
        <v>2</v>
      </c>
      <c r="D11" s="57">
        <v>2</v>
      </c>
      <c r="E11" s="69">
        <v>2</v>
      </c>
      <c r="F11" s="71">
        <f t="shared" si="0"/>
        <v>12</v>
      </c>
    </row>
    <row r="12" spans="1:6" ht="27.75" customHeight="1">
      <c r="A12" s="12" t="s">
        <v>21</v>
      </c>
      <c r="B12" s="56">
        <v>1</v>
      </c>
      <c r="C12" s="56">
        <v>0</v>
      </c>
      <c r="D12" s="57">
        <v>1</v>
      </c>
      <c r="E12" s="69">
        <v>10</v>
      </c>
      <c r="F12" s="71">
        <f t="shared" si="0"/>
        <v>20</v>
      </c>
    </row>
    <row r="13" spans="1:6" ht="33" customHeight="1">
      <c r="A13" s="12" t="s">
        <v>20</v>
      </c>
      <c r="B13" s="56">
        <v>5</v>
      </c>
      <c r="C13" s="56">
        <v>0</v>
      </c>
      <c r="D13" s="57">
        <v>3</v>
      </c>
      <c r="E13" s="69">
        <v>1</v>
      </c>
      <c r="F13" s="71">
        <f t="shared" si="0"/>
        <v>8</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1</v>
      </c>
      <c r="C17" s="56">
        <v>1</v>
      </c>
      <c r="D17" s="57">
        <v>1</v>
      </c>
      <c r="E17" s="69">
        <v>2</v>
      </c>
      <c r="F17" s="71">
        <f t="shared" si="0"/>
        <v>6</v>
      </c>
    </row>
    <row r="18" spans="1:6" ht="54.75" customHeight="1">
      <c r="A18" s="12" t="s">
        <v>15</v>
      </c>
      <c r="B18" s="56">
        <v>0</v>
      </c>
      <c r="C18" s="56">
        <v>0</v>
      </c>
      <c r="D18" s="57">
        <v>0</v>
      </c>
      <c r="E18" s="69">
        <v>7</v>
      </c>
      <c r="F18" s="71">
        <f t="shared" si="0"/>
        <v>0</v>
      </c>
    </row>
    <row r="19" spans="1:6" ht="28.5" customHeight="1">
      <c r="A19" s="10" t="s">
        <v>14</v>
      </c>
      <c r="B19" s="58">
        <v>1</v>
      </c>
      <c r="C19" s="58">
        <v>0</v>
      </c>
      <c r="D19" s="59">
        <v>0</v>
      </c>
      <c r="E19" s="69">
        <v>1</v>
      </c>
      <c r="F19" s="71">
        <f t="shared" si="0"/>
        <v>1</v>
      </c>
    </row>
    <row r="20" spans="1:6" ht="28.5" customHeight="1">
      <c r="A20" s="10" t="s">
        <v>13</v>
      </c>
      <c r="B20" s="58">
        <v>1</v>
      </c>
      <c r="C20" s="58">
        <v>0</v>
      </c>
      <c r="D20" s="59">
        <v>0</v>
      </c>
      <c r="E20" s="69">
        <v>1</v>
      </c>
      <c r="F20" s="71">
        <f t="shared" si="0"/>
        <v>1</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48</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213</v>
      </c>
      <c r="C4" s="88"/>
      <c r="D4" s="89"/>
    </row>
    <row r="5" spans="1:6" ht="15.75" customHeight="1">
      <c r="A5" s="85"/>
      <c r="B5" s="90" t="s">
        <v>212</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0</v>
      </c>
      <c r="D11" s="57">
        <v>1</v>
      </c>
      <c r="E11" s="69">
        <v>2</v>
      </c>
      <c r="F11" s="71">
        <f t="shared" si="0"/>
        <v>2</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83</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211</v>
      </c>
      <c r="B19" s="58">
        <v>0</v>
      </c>
      <c r="C19" s="58">
        <v>0</v>
      </c>
      <c r="D19" s="59">
        <v>0</v>
      </c>
      <c r="E19" s="69">
        <v>1</v>
      </c>
      <c r="F19" s="71">
        <f t="shared" si="0"/>
        <v>0</v>
      </c>
    </row>
    <row r="20" spans="1:6" ht="28.5" customHeight="1">
      <c r="A20" s="10" t="s">
        <v>210</v>
      </c>
      <c r="B20" s="58">
        <v>0</v>
      </c>
      <c r="C20" s="58">
        <v>0</v>
      </c>
      <c r="D20" s="59">
        <v>0</v>
      </c>
      <c r="E20" s="69">
        <v>1</v>
      </c>
      <c r="F20" s="71">
        <f t="shared" si="0"/>
        <v>0</v>
      </c>
    </row>
    <row r="21" spans="1:6" ht="28.5" customHeight="1">
      <c r="A21" s="10" t="s">
        <v>209</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208</v>
      </c>
      <c r="B24" s="9">
        <v>0</v>
      </c>
      <c r="C24" s="8">
        <v>0</v>
      </c>
      <c r="D24" s="7">
        <v>0</v>
      </c>
      <c r="E24" s="69">
        <v>10</v>
      </c>
      <c r="F24" s="71">
        <f t="shared" si="0"/>
        <v>0</v>
      </c>
    </row>
    <row r="25" spans="1:6" ht="27.75" customHeight="1">
      <c r="A25" s="10" t="s">
        <v>207</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206</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205</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2</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rgb="FFFF0000"/>
    <pageSetUpPr fitToPage="1"/>
  </sheetPr>
  <dimension ref="A1:F34"/>
  <sheetViews>
    <sheetView view="pageBreakPreview" topLeftCell="B1"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215</v>
      </c>
      <c r="C4" s="88"/>
      <c r="D4" s="89"/>
    </row>
    <row r="5" spans="1:6" ht="15.75" customHeight="1">
      <c r="A5" s="85"/>
      <c r="B5" s="90" t="s">
        <v>214</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1</v>
      </c>
      <c r="C11" s="56">
        <v>0</v>
      </c>
      <c r="D11" s="57">
        <v>0</v>
      </c>
      <c r="E11" s="69">
        <v>2</v>
      </c>
      <c r="F11" s="71">
        <f t="shared" si="0"/>
        <v>2</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2</v>
      </c>
      <c r="D19" s="59">
        <v>0</v>
      </c>
      <c r="E19" s="69">
        <v>1</v>
      </c>
      <c r="F19" s="71">
        <f t="shared" si="0"/>
        <v>2</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4</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41" orientation="portrait" horizontalDpi="300" verticalDpi="300" r:id="rId3"/>
  <headerFooter alignWithMargins="0">
    <oddHeader>&amp;L&amp;D&amp;C&amp;F</oddHead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217</v>
      </c>
      <c r="C4" s="88"/>
      <c r="D4" s="89"/>
    </row>
    <row r="5" spans="1:6" ht="15.75" customHeight="1">
      <c r="A5" s="85"/>
      <c r="B5" s="88" t="s">
        <v>216</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2</v>
      </c>
      <c r="D11" s="57">
        <v>1</v>
      </c>
      <c r="E11" s="69">
        <v>2</v>
      </c>
      <c r="F11" s="71">
        <f t="shared" si="0"/>
        <v>6</v>
      </c>
    </row>
    <row r="12" spans="1:6" ht="27.75" customHeight="1">
      <c r="A12" s="12" t="s">
        <v>21</v>
      </c>
      <c r="B12" s="56">
        <v>1</v>
      </c>
      <c r="C12" s="56">
        <v>0</v>
      </c>
      <c r="D12" s="57">
        <v>0</v>
      </c>
      <c r="E12" s="69">
        <v>10</v>
      </c>
      <c r="F12" s="71">
        <f t="shared" si="0"/>
        <v>10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1</v>
      </c>
      <c r="C20" s="58">
        <v>1</v>
      </c>
      <c r="D20" s="59">
        <v>0</v>
      </c>
      <c r="E20" s="69">
        <v>1</v>
      </c>
      <c r="F20" s="71">
        <f t="shared" si="0"/>
        <v>2</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1</v>
      </c>
      <c r="C33" s="4">
        <v>0</v>
      </c>
      <c r="D33" s="3">
        <v>0</v>
      </c>
      <c r="E33" s="69">
        <v>3</v>
      </c>
      <c r="F33" s="71">
        <f t="shared" si="0"/>
        <v>3</v>
      </c>
    </row>
    <row r="34" spans="1:6" ht="24.75" customHeight="1" thickTop="1">
      <c r="F34" s="72">
        <f>SUM(F7:F33)</f>
        <v>21</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tabColor rgb="FFFF0000"/>
    <pageSetUpPr fitToPage="1"/>
  </sheetPr>
  <dimension ref="A1:F50"/>
  <sheetViews>
    <sheetView view="pageBreakPreview" topLeftCell="A20" zoomScale="112" zoomScaleNormal="100" zoomScaleSheetLayoutView="112" workbookViewId="0">
      <pane ySplit="315" activePane="bottomLeft"/>
      <selection activeCell="A22" sqref="A22:D22"/>
      <selection pane="bottomLeft" activeCell="A22" sqref="A22:D22"/>
    </sheetView>
  </sheetViews>
  <sheetFormatPr defaultRowHeight="24.75" customHeight="1"/>
  <cols>
    <col min="1" max="1" width="54.7109375" style="2" customWidth="1"/>
    <col min="2" max="4" width="26.85546875" style="1" customWidth="1"/>
    <col min="5" max="26" width="9.140625" style="1"/>
    <col min="27" max="27" width="63.85546875" style="1" customWidth="1"/>
    <col min="28"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220</v>
      </c>
      <c r="C4" s="88"/>
      <c r="D4" s="89"/>
    </row>
    <row r="5" spans="1:6" ht="15.75" customHeight="1">
      <c r="A5" s="85"/>
      <c r="B5" s="90" t="s">
        <v>219</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1</v>
      </c>
      <c r="C11" s="56">
        <v>1</v>
      </c>
      <c r="D11" s="57">
        <v>2</v>
      </c>
      <c r="E11" s="69">
        <v>2</v>
      </c>
      <c r="F11" s="71">
        <f t="shared" si="0"/>
        <v>8</v>
      </c>
    </row>
    <row r="12" spans="1:6" ht="27.75" customHeight="1">
      <c r="A12" s="12" t="s">
        <v>21</v>
      </c>
      <c r="B12" s="56">
        <v>0</v>
      </c>
      <c r="C12" s="56">
        <v>1</v>
      </c>
      <c r="D12" s="57">
        <v>0</v>
      </c>
      <c r="E12" s="69">
        <v>10</v>
      </c>
      <c r="F12" s="71">
        <f t="shared" si="0"/>
        <v>10</v>
      </c>
    </row>
    <row r="13" spans="1:6" ht="33" customHeight="1">
      <c r="A13" s="12" t="s">
        <v>20</v>
      </c>
      <c r="B13" s="56">
        <v>0</v>
      </c>
      <c r="C13" s="56">
        <v>0</v>
      </c>
      <c r="D13" s="57">
        <v>0</v>
      </c>
      <c r="E13" s="69">
        <v>1</v>
      </c>
      <c r="F13" s="71">
        <f t="shared" si="0"/>
        <v>0</v>
      </c>
    </row>
    <row r="14" spans="1:6" s="13" customFormat="1" ht="34.5" customHeight="1">
      <c r="A14" s="12" t="s">
        <v>19</v>
      </c>
      <c r="B14" s="56">
        <v>1</v>
      </c>
      <c r="C14" s="56">
        <v>0</v>
      </c>
      <c r="D14" s="57">
        <v>0</v>
      </c>
      <c r="E14" s="69">
        <v>3</v>
      </c>
      <c r="F14" s="71">
        <f t="shared" si="0"/>
        <v>3</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c r="C19" s="58"/>
      <c r="D19" s="59"/>
      <c r="E19" s="69">
        <v>1</v>
      </c>
      <c r="F19" s="71">
        <f t="shared" si="0"/>
        <v>0</v>
      </c>
    </row>
    <row r="20" spans="1:6" ht="28.5" customHeight="1">
      <c r="A20" s="10" t="s">
        <v>13</v>
      </c>
      <c r="B20" s="58">
        <v>1</v>
      </c>
      <c r="C20" s="58">
        <v>1</v>
      </c>
      <c r="D20" s="59">
        <v>0</v>
      </c>
      <c r="E20" s="69">
        <v>1</v>
      </c>
      <c r="F20" s="71">
        <f t="shared" si="0"/>
        <v>2</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23</v>
      </c>
    </row>
    <row r="38" spans="1:6" ht="24.75" customHeight="1">
      <c r="A38" s="41"/>
    </row>
    <row r="39" spans="1:6" ht="24.75" customHeight="1">
      <c r="A39" s="40"/>
    </row>
    <row r="40" spans="1:6" ht="24.75" customHeight="1">
      <c r="A40" s="40"/>
    </row>
    <row r="41" spans="1:6" ht="24.75" customHeight="1">
      <c r="A41" s="39"/>
    </row>
    <row r="42" spans="1:6" ht="24.75" customHeight="1">
      <c r="A42" s="37"/>
    </row>
    <row r="43" spans="1:6" ht="24.75" customHeight="1">
      <c r="A43" s="37"/>
    </row>
    <row r="44" spans="1:6" ht="24.75" customHeight="1">
      <c r="A44" s="37"/>
    </row>
    <row r="45" spans="1:6" ht="24.75" customHeight="1">
      <c r="A45" s="38"/>
    </row>
    <row r="46" spans="1:6" ht="24.75" customHeight="1">
      <c r="A46" s="37"/>
    </row>
    <row r="47" spans="1:6" ht="24.75" customHeight="1">
      <c r="A47" s="37"/>
      <c r="B47" s="1" t="s">
        <v>218</v>
      </c>
    </row>
    <row r="48" spans="1:6" ht="24.75" customHeight="1">
      <c r="A48" s="37"/>
    </row>
    <row r="49" spans="1:1" ht="24.75" customHeight="1">
      <c r="A49" s="37"/>
    </row>
    <row r="50" spans="1:1" ht="24.75" customHeight="1">
      <c r="A50" s="37"/>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222</v>
      </c>
      <c r="C4" s="88"/>
      <c r="D4" s="89"/>
    </row>
    <row r="5" spans="1:6" ht="15.75" customHeight="1">
      <c r="A5" s="85"/>
      <c r="B5" s="90" t="s">
        <v>221</v>
      </c>
      <c r="C5" s="88"/>
      <c r="D5" s="89"/>
    </row>
    <row r="6" spans="1:6" ht="33" customHeight="1">
      <c r="A6" s="85"/>
      <c r="B6" s="15">
        <v>2007</v>
      </c>
      <c r="C6" s="15">
        <v>2008</v>
      </c>
      <c r="D6" s="14">
        <v>2009</v>
      </c>
    </row>
    <row r="7" spans="1:6" ht="57.75" customHeight="1">
      <c r="A7" s="12" t="s">
        <v>26</v>
      </c>
      <c r="B7" s="56">
        <v>0</v>
      </c>
      <c r="C7" s="56">
        <v>0</v>
      </c>
      <c r="D7" s="57">
        <v>1</v>
      </c>
      <c r="E7" s="70">
        <v>8</v>
      </c>
      <c r="F7" s="71">
        <f>SUM(B7:D7)*E7</f>
        <v>8</v>
      </c>
    </row>
    <row r="8" spans="1:6" ht="54.75" customHeight="1">
      <c r="A8" s="12" t="s">
        <v>25</v>
      </c>
      <c r="B8" s="56">
        <v>0</v>
      </c>
      <c r="C8" s="56">
        <v>0</v>
      </c>
      <c r="D8" s="57">
        <v>0</v>
      </c>
      <c r="E8" s="69">
        <v>5</v>
      </c>
      <c r="F8" s="71">
        <f t="shared" ref="F8:F33" si="0">SUM(B8:D8)*E8</f>
        <v>0</v>
      </c>
    </row>
    <row r="9" spans="1:6" ht="58.5" customHeight="1">
      <c r="A9" s="12" t="s">
        <v>24</v>
      </c>
      <c r="B9" s="56">
        <v>0</v>
      </c>
      <c r="C9" s="56">
        <v>1</v>
      </c>
      <c r="D9" s="57">
        <v>0</v>
      </c>
      <c r="E9" s="69">
        <v>4</v>
      </c>
      <c r="F9" s="71">
        <f t="shared" si="0"/>
        <v>4</v>
      </c>
    </row>
    <row r="10" spans="1:6" ht="54.75" customHeight="1">
      <c r="A10" s="12" t="s">
        <v>23</v>
      </c>
      <c r="B10" s="56">
        <v>0</v>
      </c>
      <c r="C10" s="56">
        <v>0</v>
      </c>
      <c r="D10" s="57">
        <v>0</v>
      </c>
      <c r="E10" s="69">
        <v>3</v>
      </c>
      <c r="F10" s="71">
        <f t="shared" si="0"/>
        <v>0</v>
      </c>
    </row>
    <row r="11" spans="1:6" ht="42.75" customHeight="1">
      <c r="A11" s="12" t="s">
        <v>22</v>
      </c>
      <c r="B11" s="56">
        <v>0</v>
      </c>
      <c r="C11" s="56">
        <v>0</v>
      </c>
      <c r="D11" s="57">
        <v>0</v>
      </c>
      <c r="E11" s="69">
        <v>2</v>
      </c>
      <c r="F11" s="71">
        <f t="shared" si="0"/>
        <v>0</v>
      </c>
    </row>
    <row r="12" spans="1:6" ht="27.75" customHeight="1">
      <c r="A12" s="12" t="s">
        <v>21</v>
      </c>
      <c r="B12" s="56">
        <v>2</v>
      </c>
      <c r="C12" s="56">
        <v>0</v>
      </c>
      <c r="D12" s="57">
        <v>1</v>
      </c>
      <c r="E12" s="69">
        <v>10</v>
      </c>
      <c r="F12" s="71">
        <f t="shared" si="0"/>
        <v>30</v>
      </c>
    </row>
    <row r="13" spans="1:6" ht="33" customHeight="1">
      <c r="A13" s="12" t="s">
        <v>20</v>
      </c>
      <c r="B13" s="56">
        <v>4</v>
      </c>
      <c r="C13" s="56">
        <v>3</v>
      </c>
      <c r="D13" s="57">
        <v>10</v>
      </c>
      <c r="E13" s="69">
        <v>1</v>
      </c>
      <c r="F13" s="71">
        <f t="shared" si="0"/>
        <v>17</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1</v>
      </c>
      <c r="E17" s="69">
        <v>2</v>
      </c>
      <c r="F17" s="71">
        <f t="shared" si="0"/>
        <v>2</v>
      </c>
    </row>
    <row r="18" spans="1:6" ht="54.75" customHeight="1">
      <c r="A18" s="12" t="s">
        <v>15</v>
      </c>
      <c r="B18" s="56">
        <v>1</v>
      </c>
      <c r="C18" s="56">
        <v>0</v>
      </c>
      <c r="D18" s="57">
        <v>0</v>
      </c>
      <c r="E18" s="69">
        <v>7</v>
      </c>
      <c r="F18" s="71">
        <f t="shared" si="0"/>
        <v>7</v>
      </c>
    </row>
    <row r="19" spans="1:6" ht="28.5" customHeight="1">
      <c r="A19" s="10" t="s">
        <v>14</v>
      </c>
      <c r="B19" s="58">
        <v>0</v>
      </c>
      <c r="C19" s="58">
        <v>1</v>
      </c>
      <c r="D19" s="59">
        <v>2</v>
      </c>
      <c r="E19" s="69">
        <v>1</v>
      </c>
      <c r="F19" s="71">
        <f t="shared" si="0"/>
        <v>3</v>
      </c>
    </row>
    <row r="20" spans="1:6" ht="28.5" customHeight="1">
      <c r="A20" s="10" t="s">
        <v>13</v>
      </c>
      <c r="B20" s="58">
        <v>0</v>
      </c>
      <c r="C20" s="58">
        <v>1</v>
      </c>
      <c r="D20" s="59">
        <v>2</v>
      </c>
      <c r="E20" s="69">
        <v>1</v>
      </c>
      <c r="F20" s="71">
        <f t="shared" si="0"/>
        <v>3</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1</v>
      </c>
      <c r="E24" s="69">
        <v>10</v>
      </c>
      <c r="F24" s="71">
        <f t="shared" si="0"/>
        <v>10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1</v>
      </c>
      <c r="E29" s="69">
        <v>6</v>
      </c>
      <c r="F29" s="71">
        <f t="shared" si="0"/>
        <v>6</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2</v>
      </c>
      <c r="D33" s="3">
        <v>0</v>
      </c>
      <c r="E33" s="69">
        <v>3</v>
      </c>
      <c r="F33" s="71">
        <f t="shared" si="0"/>
        <v>6</v>
      </c>
    </row>
    <row r="34" spans="1:6" ht="24.75" customHeight="1" thickTop="1">
      <c r="F34" s="72">
        <f>SUM(F7:F33)</f>
        <v>96</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tabColor rgb="FFFF0000"/>
    <pageSetUpPr fitToPage="1"/>
  </sheetPr>
  <dimension ref="A1:F49"/>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236</v>
      </c>
      <c r="C4" s="88"/>
      <c r="D4" s="89"/>
    </row>
    <row r="5" spans="1:6" ht="15.75" customHeight="1">
      <c r="A5" s="85"/>
      <c r="B5" s="90" t="s">
        <v>235</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1</v>
      </c>
      <c r="C11" s="56">
        <v>4</v>
      </c>
      <c r="D11" s="57">
        <v>4</v>
      </c>
      <c r="E11" s="69">
        <v>2</v>
      </c>
      <c r="F11" s="71">
        <f t="shared" si="0"/>
        <v>18</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1</v>
      </c>
      <c r="E19" s="69">
        <v>1</v>
      </c>
      <c r="F19" s="71">
        <f t="shared" si="0"/>
        <v>1</v>
      </c>
    </row>
    <row r="20" spans="1:6" ht="28.5" customHeight="1">
      <c r="A20" s="10" t="s">
        <v>13</v>
      </c>
      <c r="B20" s="58">
        <v>0</v>
      </c>
      <c r="C20" s="58">
        <v>1</v>
      </c>
      <c r="D20" s="59">
        <v>0</v>
      </c>
      <c r="E20" s="69">
        <v>1</v>
      </c>
      <c r="F20" s="71">
        <f t="shared" si="0"/>
        <v>1</v>
      </c>
    </row>
    <row r="21" spans="1:6" ht="28.5" customHeight="1">
      <c r="A21" s="10" t="s">
        <v>12</v>
      </c>
      <c r="B21" s="58">
        <v>0</v>
      </c>
      <c r="C21" s="58">
        <v>0</v>
      </c>
      <c r="D21" s="59">
        <v>1</v>
      </c>
      <c r="E21" s="69">
        <v>5</v>
      </c>
      <c r="F21" s="71">
        <f t="shared" si="0"/>
        <v>5</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A34" s="43"/>
      <c r="F34" s="72">
        <f>SUM(F7:F33)</f>
        <v>25</v>
      </c>
    </row>
    <row r="35" spans="1:6" ht="24.75" customHeight="1">
      <c r="A35" s="42" t="s">
        <v>234</v>
      </c>
    </row>
    <row r="36" spans="1:6" ht="24.75" customHeight="1">
      <c r="A36" s="42" t="s">
        <v>233</v>
      </c>
    </row>
    <row r="37" spans="1:6" ht="24.75" customHeight="1">
      <c r="A37" s="42" t="s">
        <v>232</v>
      </c>
    </row>
    <row r="38" spans="1:6" ht="24.75" customHeight="1">
      <c r="A38" s="42" t="s">
        <v>231</v>
      </c>
    </row>
    <row r="39" spans="1:6" ht="24.75" customHeight="1">
      <c r="A39" s="42" t="s">
        <v>230</v>
      </c>
    </row>
    <row r="40" spans="1:6" ht="24.75" customHeight="1">
      <c r="A40" s="42"/>
    </row>
    <row r="41" spans="1:6" ht="24.75" customHeight="1">
      <c r="A41" s="42" t="s">
        <v>229</v>
      </c>
    </row>
    <row r="42" spans="1:6" ht="24.75" customHeight="1">
      <c r="A42" s="42"/>
    </row>
    <row r="43" spans="1:6" ht="24.75" customHeight="1">
      <c r="A43" s="42" t="s">
        <v>228</v>
      </c>
    </row>
    <row r="44" spans="1:6" ht="24.75" customHeight="1">
      <c r="A44" s="42" t="s">
        <v>227</v>
      </c>
    </row>
    <row r="45" spans="1:6" ht="24.75" customHeight="1">
      <c r="A45" s="42"/>
    </row>
    <row r="46" spans="1:6" ht="24.75" customHeight="1">
      <c r="A46" s="42" t="s">
        <v>226</v>
      </c>
    </row>
    <row r="47" spans="1:6" ht="24.75" customHeight="1">
      <c r="A47" s="42" t="s">
        <v>225</v>
      </c>
    </row>
    <row r="48" spans="1:6" ht="24.75" customHeight="1">
      <c r="A48" s="42" t="s">
        <v>224</v>
      </c>
    </row>
    <row r="49" spans="1:1" ht="24.75" customHeight="1">
      <c r="A49" s="42" t="s">
        <v>223</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tabColor rgb="FFFF0000"/>
    <pageSetUpPr fitToPage="1"/>
  </sheetPr>
  <dimension ref="A1:F34"/>
  <sheetViews>
    <sheetView view="pageBreakPreview" topLeftCell="B1"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237</v>
      </c>
      <c r="C4" s="88"/>
      <c r="D4" s="89"/>
    </row>
    <row r="5" spans="1:6" ht="15.75" customHeight="1">
      <c r="A5" s="85"/>
      <c r="B5" s="90" t="s">
        <v>305</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0</v>
      </c>
      <c r="D11" s="57">
        <v>1</v>
      </c>
      <c r="E11" s="69">
        <v>2</v>
      </c>
      <c r="F11" s="71">
        <f t="shared" si="0"/>
        <v>2</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2</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pageSetUpPr fitToPage="1"/>
  </sheetPr>
  <dimension ref="A1:F34"/>
  <sheetViews>
    <sheetView view="pageBreakPreview" topLeftCell="A8"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46</v>
      </c>
      <c r="C4" s="88"/>
      <c r="D4" s="89"/>
    </row>
    <row r="5" spans="1:6" ht="15.75" customHeight="1">
      <c r="A5" s="85"/>
      <c r="B5" s="90" t="s">
        <v>45</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1</v>
      </c>
      <c r="C11" s="56">
        <v>0</v>
      </c>
      <c r="D11" s="57">
        <v>2</v>
      </c>
      <c r="E11" s="69">
        <v>2</v>
      </c>
      <c r="F11" s="71">
        <f t="shared" si="0"/>
        <v>6</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6</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239</v>
      </c>
      <c r="C4" s="88"/>
      <c r="D4" s="89"/>
    </row>
    <row r="5" spans="1:6" ht="15.75" customHeight="1">
      <c r="A5" s="85"/>
      <c r="B5" s="90" t="s">
        <v>238</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0</v>
      </c>
      <c r="D11" s="57">
        <v>0</v>
      </c>
      <c r="E11" s="69">
        <v>2</v>
      </c>
      <c r="F11" s="71">
        <f t="shared" si="0"/>
        <v>0</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0</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241</v>
      </c>
      <c r="C4" s="88"/>
      <c r="D4" s="89"/>
    </row>
    <row r="5" spans="1:6" ht="15.75" customHeight="1">
      <c r="A5" s="85"/>
      <c r="B5" s="90" t="s">
        <v>240</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1</v>
      </c>
      <c r="D11" s="57">
        <v>0</v>
      </c>
      <c r="E11" s="69">
        <v>2</v>
      </c>
      <c r="F11" s="71">
        <f t="shared" si="0"/>
        <v>2</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2</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tabColor rgb="FFFF0000"/>
    <pageSetUpPr fitToPage="1"/>
  </sheetPr>
  <dimension ref="A1:F34"/>
  <sheetViews>
    <sheetView view="pageBreakPreview" topLeftCell="A16"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91" t="s">
        <v>30</v>
      </c>
      <c r="B3" s="92" t="s">
        <v>29</v>
      </c>
      <c r="C3" s="92"/>
      <c r="D3" s="93"/>
    </row>
    <row r="4" spans="1:6" ht="45.75" customHeight="1">
      <c r="A4" s="91"/>
      <c r="B4" s="94" t="s">
        <v>243</v>
      </c>
      <c r="C4" s="94"/>
      <c r="D4" s="95"/>
    </row>
    <row r="5" spans="1:6" ht="15.75" customHeight="1">
      <c r="A5" s="91"/>
      <c r="B5" s="94" t="s">
        <v>242</v>
      </c>
      <c r="C5" s="94"/>
      <c r="D5" s="95"/>
    </row>
    <row r="6" spans="1:6" ht="33" customHeight="1">
      <c r="A6" s="91"/>
      <c r="B6" s="17">
        <v>2007</v>
      </c>
      <c r="C6" s="17">
        <v>2008</v>
      </c>
      <c r="D6" s="16">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2</v>
      </c>
      <c r="C11" s="56">
        <v>3</v>
      </c>
      <c r="D11" s="57">
        <v>3</v>
      </c>
      <c r="E11" s="69">
        <v>2</v>
      </c>
      <c r="F11" s="71">
        <f t="shared" si="0"/>
        <v>16</v>
      </c>
    </row>
    <row r="12" spans="1:6" ht="27.75" customHeight="1">
      <c r="A12" s="12" t="s">
        <v>21</v>
      </c>
      <c r="B12" s="56">
        <v>0</v>
      </c>
      <c r="C12" s="56">
        <v>0</v>
      </c>
      <c r="D12" s="57">
        <v>0</v>
      </c>
      <c r="E12" s="69">
        <v>10</v>
      </c>
      <c r="F12" s="71">
        <f t="shared" si="0"/>
        <v>0</v>
      </c>
    </row>
    <row r="13" spans="1:6" ht="33" customHeight="1">
      <c r="A13" s="12" t="s">
        <v>20</v>
      </c>
      <c r="B13" s="56">
        <v>0</v>
      </c>
      <c r="C13" s="56">
        <v>0</v>
      </c>
      <c r="D13" s="57">
        <v>1</v>
      </c>
      <c r="E13" s="69">
        <v>1</v>
      </c>
      <c r="F13" s="71">
        <f t="shared" si="0"/>
        <v>1</v>
      </c>
    </row>
    <row r="14" spans="1:6" s="13" customFormat="1" ht="34.5" customHeight="1">
      <c r="A14" s="12" t="s">
        <v>19</v>
      </c>
      <c r="B14" s="56">
        <v>0</v>
      </c>
      <c r="C14" s="56">
        <v>1</v>
      </c>
      <c r="D14" s="57">
        <v>0</v>
      </c>
      <c r="E14" s="69">
        <v>3</v>
      </c>
      <c r="F14" s="71">
        <f t="shared" si="0"/>
        <v>3</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1</v>
      </c>
      <c r="D19" s="59">
        <v>1</v>
      </c>
      <c r="E19" s="69">
        <v>1</v>
      </c>
      <c r="F19" s="71">
        <f t="shared" si="0"/>
        <v>2</v>
      </c>
    </row>
    <row r="20" spans="1:6" ht="28.5" customHeight="1">
      <c r="A20" s="10" t="s">
        <v>13</v>
      </c>
      <c r="B20" s="58"/>
      <c r="C20" s="58"/>
      <c r="D20" s="59"/>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1</v>
      </c>
      <c r="E33" s="69">
        <v>3</v>
      </c>
      <c r="F33" s="71">
        <f t="shared" si="0"/>
        <v>3</v>
      </c>
    </row>
    <row r="34" spans="1:6" ht="24.75" customHeight="1" thickTop="1">
      <c r="F34" s="72">
        <f>SUM(F7:F33)</f>
        <v>25</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244</v>
      </c>
      <c r="C4" s="88"/>
      <c r="D4" s="89"/>
    </row>
    <row r="5" spans="1:6" ht="15.75" customHeight="1">
      <c r="A5" s="85"/>
      <c r="B5" s="90" t="s">
        <v>309</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0</v>
      </c>
      <c r="D11" s="57">
        <v>1</v>
      </c>
      <c r="E11" s="69">
        <v>2</v>
      </c>
      <c r="F11" s="71">
        <f t="shared" si="0"/>
        <v>2</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2</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tabColor rgb="FFFF0000"/>
    <pageSetUpPr fitToPage="1"/>
  </sheetPr>
  <dimension ref="A1:F34"/>
  <sheetViews>
    <sheetView view="pageBreakPreview" topLeftCell="A19"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245</v>
      </c>
      <c r="C4" s="88"/>
      <c r="D4" s="89"/>
    </row>
    <row r="5" spans="1:6" ht="15.75" customHeight="1">
      <c r="A5" s="85"/>
      <c r="B5" s="90" t="s">
        <v>45</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1</v>
      </c>
      <c r="C11" s="56">
        <v>0</v>
      </c>
      <c r="D11" s="57">
        <v>0</v>
      </c>
      <c r="E11" s="69">
        <v>2</v>
      </c>
      <c r="F11" s="71">
        <f t="shared" si="0"/>
        <v>2</v>
      </c>
    </row>
    <row r="12" spans="1:6" ht="27.75" customHeight="1">
      <c r="A12" s="12" t="s">
        <v>21</v>
      </c>
      <c r="B12" s="56">
        <v>0</v>
      </c>
      <c r="C12" s="56">
        <v>2</v>
      </c>
      <c r="D12" s="57">
        <v>1</v>
      </c>
      <c r="E12" s="69">
        <v>10</v>
      </c>
      <c r="F12" s="71">
        <f t="shared" si="0"/>
        <v>30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32</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246</v>
      </c>
      <c r="C4" s="88"/>
      <c r="D4" s="89"/>
    </row>
    <row r="5" spans="1:6" ht="15.75" customHeight="1">
      <c r="A5" s="85"/>
      <c r="B5" s="90" t="s">
        <v>95</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0</v>
      </c>
      <c r="D11" s="57">
        <v>0</v>
      </c>
      <c r="E11" s="69">
        <v>2</v>
      </c>
      <c r="F11" s="71">
        <f t="shared" si="0"/>
        <v>0</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0</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6">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91" t="s">
        <v>30</v>
      </c>
      <c r="B3" s="92" t="s">
        <v>29</v>
      </c>
      <c r="C3" s="92"/>
      <c r="D3" s="93"/>
    </row>
    <row r="4" spans="1:6" ht="45.75" customHeight="1">
      <c r="A4" s="91"/>
      <c r="B4" s="94" t="s">
        <v>247</v>
      </c>
      <c r="C4" s="94"/>
      <c r="D4" s="95"/>
    </row>
    <row r="5" spans="1:6" ht="15.75" customHeight="1">
      <c r="A5" s="91"/>
      <c r="B5" s="96" t="s">
        <v>306</v>
      </c>
      <c r="C5" s="94"/>
      <c r="D5" s="95"/>
    </row>
    <row r="6" spans="1:6" ht="33" customHeight="1">
      <c r="A6" s="91"/>
      <c r="B6" s="17">
        <v>2007</v>
      </c>
      <c r="C6" s="17">
        <v>2008</v>
      </c>
      <c r="D6" s="16">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5</v>
      </c>
      <c r="C11" s="56">
        <v>6</v>
      </c>
      <c r="D11" s="57">
        <v>3</v>
      </c>
      <c r="E11" s="69">
        <v>2</v>
      </c>
      <c r="F11" s="71">
        <f t="shared" si="0"/>
        <v>28</v>
      </c>
    </row>
    <row r="12" spans="1:6" ht="27.75" customHeight="1">
      <c r="A12" s="12" t="s">
        <v>21</v>
      </c>
      <c r="B12" s="56">
        <v>0</v>
      </c>
      <c r="C12" s="56">
        <v>0</v>
      </c>
      <c r="D12" s="57">
        <v>0</v>
      </c>
      <c r="E12" s="69">
        <v>10</v>
      </c>
      <c r="F12" s="71">
        <f t="shared" si="0"/>
        <v>0</v>
      </c>
    </row>
    <row r="13" spans="1:6" ht="33" customHeight="1">
      <c r="A13" s="12" t="s">
        <v>20</v>
      </c>
      <c r="B13" s="56">
        <v>0</v>
      </c>
      <c r="C13" s="56">
        <v>1</v>
      </c>
      <c r="D13" s="57">
        <v>0</v>
      </c>
      <c r="E13" s="69">
        <v>1</v>
      </c>
      <c r="F13" s="71">
        <f t="shared" si="0"/>
        <v>1</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29</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7">
    <pageSetUpPr fitToPage="1"/>
  </sheetPr>
  <dimension ref="A1:F34"/>
  <sheetViews>
    <sheetView view="pageBreakPreview" topLeftCell="A4" zoomScale="112"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114" t="s">
        <v>32</v>
      </c>
      <c r="B1" s="114"/>
      <c r="C1" s="114"/>
      <c r="D1" s="114"/>
    </row>
    <row r="2" spans="1:6" ht="24.75" customHeight="1">
      <c r="A2" s="115" t="s">
        <v>151</v>
      </c>
      <c r="B2" s="115"/>
      <c r="C2" s="115"/>
      <c r="D2" s="115"/>
    </row>
    <row r="3" spans="1:6" ht="56.25" customHeight="1">
      <c r="A3" s="116" t="s">
        <v>250</v>
      </c>
      <c r="B3" s="117" t="s">
        <v>29</v>
      </c>
      <c r="C3" s="117"/>
      <c r="D3" s="117"/>
    </row>
    <row r="4" spans="1:6" ht="45.75" customHeight="1">
      <c r="A4" s="116"/>
      <c r="B4" s="118" t="s">
        <v>249</v>
      </c>
      <c r="C4" s="118"/>
      <c r="D4" s="118"/>
    </row>
    <row r="5" spans="1:6" ht="15.75" customHeight="1">
      <c r="A5" s="116"/>
      <c r="B5" s="119" t="s">
        <v>248</v>
      </c>
      <c r="C5" s="119"/>
      <c r="D5" s="119"/>
    </row>
    <row r="6" spans="1:6" ht="33" customHeight="1">
      <c r="A6" s="116"/>
      <c r="B6" s="54">
        <v>2007</v>
      </c>
      <c r="C6" s="54">
        <v>2008</v>
      </c>
      <c r="D6" s="53">
        <v>2009</v>
      </c>
    </row>
    <row r="7" spans="1:6" ht="57.75" customHeight="1">
      <c r="A7" s="52" t="s">
        <v>26</v>
      </c>
      <c r="B7" s="60">
        <v>0</v>
      </c>
      <c r="C7" s="60">
        <v>0</v>
      </c>
      <c r="D7" s="61">
        <v>0</v>
      </c>
      <c r="E7" s="70">
        <v>8</v>
      </c>
      <c r="F7" s="71">
        <f>SUM(B7:D7)*E7</f>
        <v>0</v>
      </c>
    </row>
    <row r="8" spans="1:6" ht="54.75" customHeight="1">
      <c r="A8" s="52" t="s">
        <v>25</v>
      </c>
      <c r="B8" s="60">
        <v>0</v>
      </c>
      <c r="C8" s="60">
        <v>0</v>
      </c>
      <c r="D8" s="61">
        <v>0</v>
      </c>
      <c r="E8" s="69">
        <v>5</v>
      </c>
      <c r="F8" s="71">
        <f t="shared" ref="F8:F33" si="0">SUM(B8:D8)*E8</f>
        <v>0</v>
      </c>
    </row>
    <row r="9" spans="1:6" ht="58.5" customHeight="1">
      <c r="A9" s="52" t="s">
        <v>24</v>
      </c>
      <c r="B9" s="60">
        <v>0</v>
      </c>
      <c r="C9" s="60">
        <v>0</v>
      </c>
      <c r="D9" s="61">
        <v>0</v>
      </c>
      <c r="E9" s="69">
        <v>4</v>
      </c>
      <c r="F9" s="71">
        <f t="shared" si="0"/>
        <v>0</v>
      </c>
    </row>
    <row r="10" spans="1:6" ht="54.75" customHeight="1">
      <c r="A10" s="52" t="s">
        <v>23</v>
      </c>
      <c r="B10" s="60">
        <v>0</v>
      </c>
      <c r="C10" s="60">
        <v>0</v>
      </c>
      <c r="D10" s="61">
        <v>0</v>
      </c>
      <c r="E10" s="69">
        <v>3</v>
      </c>
      <c r="F10" s="71">
        <f t="shared" si="0"/>
        <v>0</v>
      </c>
    </row>
    <row r="11" spans="1:6" ht="42.75" customHeight="1">
      <c r="A11" s="52" t="s">
        <v>22</v>
      </c>
      <c r="B11" s="60">
        <v>0</v>
      </c>
      <c r="C11" s="60">
        <v>0</v>
      </c>
      <c r="D11" s="61">
        <v>1</v>
      </c>
      <c r="E11" s="69">
        <v>2</v>
      </c>
      <c r="F11" s="71">
        <f t="shared" si="0"/>
        <v>2</v>
      </c>
    </row>
    <row r="12" spans="1:6" ht="27.75" customHeight="1">
      <c r="A12" s="52" t="s">
        <v>21</v>
      </c>
      <c r="B12" s="60">
        <v>0</v>
      </c>
      <c r="C12" s="60">
        <v>0</v>
      </c>
      <c r="D12" s="61">
        <v>0</v>
      </c>
      <c r="E12" s="69">
        <v>10</v>
      </c>
      <c r="F12" s="71">
        <f t="shared" si="0"/>
        <v>0</v>
      </c>
    </row>
    <row r="13" spans="1:6" ht="33" customHeight="1">
      <c r="A13" s="52" t="s">
        <v>20</v>
      </c>
      <c r="B13" s="60">
        <v>0</v>
      </c>
      <c r="C13" s="60">
        <v>0</v>
      </c>
      <c r="D13" s="61">
        <v>0</v>
      </c>
      <c r="E13" s="69">
        <v>1</v>
      </c>
      <c r="F13" s="71">
        <f t="shared" si="0"/>
        <v>0</v>
      </c>
    </row>
    <row r="14" spans="1:6" s="13" customFormat="1" ht="34.5" customHeight="1">
      <c r="A14" s="52" t="s">
        <v>19</v>
      </c>
      <c r="B14" s="60">
        <v>0</v>
      </c>
      <c r="C14" s="60">
        <v>0</v>
      </c>
      <c r="D14" s="61">
        <v>0</v>
      </c>
      <c r="E14" s="69">
        <v>3</v>
      </c>
      <c r="F14" s="71">
        <f t="shared" si="0"/>
        <v>0</v>
      </c>
    </row>
    <row r="15" spans="1:6" ht="40.5" customHeight="1">
      <c r="A15" s="52" t="s">
        <v>18</v>
      </c>
      <c r="B15" s="60">
        <v>0</v>
      </c>
      <c r="C15" s="60">
        <v>0</v>
      </c>
      <c r="D15" s="61">
        <v>0</v>
      </c>
      <c r="E15" s="69">
        <v>15</v>
      </c>
      <c r="F15" s="71">
        <f t="shared" si="0"/>
        <v>0</v>
      </c>
    </row>
    <row r="16" spans="1:6" ht="39" customHeight="1">
      <c r="A16" s="52" t="s">
        <v>17</v>
      </c>
      <c r="B16" s="60">
        <v>0</v>
      </c>
      <c r="C16" s="60">
        <v>0</v>
      </c>
      <c r="D16" s="61">
        <v>0</v>
      </c>
      <c r="E16" s="69">
        <v>5</v>
      </c>
      <c r="F16" s="71">
        <f t="shared" si="0"/>
        <v>0</v>
      </c>
    </row>
    <row r="17" spans="1:6" ht="54.75" customHeight="1">
      <c r="A17" s="52" t="s">
        <v>16</v>
      </c>
      <c r="B17" s="60">
        <v>0</v>
      </c>
      <c r="C17" s="60">
        <v>0</v>
      </c>
      <c r="D17" s="61">
        <v>0</v>
      </c>
      <c r="E17" s="69">
        <v>2</v>
      </c>
      <c r="F17" s="71">
        <f t="shared" si="0"/>
        <v>0</v>
      </c>
    </row>
    <row r="18" spans="1:6" ht="54.75" customHeight="1">
      <c r="A18" s="52" t="s">
        <v>15</v>
      </c>
      <c r="B18" s="60">
        <v>0</v>
      </c>
      <c r="C18" s="60">
        <v>0</v>
      </c>
      <c r="D18" s="61">
        <v>0</v>
      </c>
      <c r="E18" s="69">
        <v>7</v>
      </c>
      <c r="F18" s="71">
        <f t="shared" si="0"/>
        <v>0</v>
      </c>
    </row>
    <row r="19" spans="1:6" ht="28.5" customHeight="1">
      <c r="A19" s="51" t="s">
        <v>14</v>
      </c>
      <c r="B19" s="62">
        <v>0</v>
      </c>
      <c r="C19" s="62">
        <v>0</v>
      </c>
      <c r="D19" s="63">
        <v>0</v>
      </c>
      <c r="E19" s="69">
        <v>1</v>
      </c>
      <c r="F19" s="71">
        <f t="shared" si="0"/>
        <v>0</v>
      </c>
    </row>
    <row r="20" spans="1:6" ht="28.5" customHeight="1">
      <c r="A20" s="51" t="s">
        <v>13</v>
      </c>
      <c r="B20" s="62">
        <v>0</v>
      </c>
      <c r="C20" s="62">
        <v>0</v>
      </c>
      <c r="D20" s="63">
        <v>0</v>
      </c>
      <c r="E20" s="69">
        <v>1</v>
      </c>
      <c r="F20" s="71">
        <f t="shared" si="0"/>
        <v>0</v>
      </c>
    </row>
    <row r="21" spans="1:6" ht="28.5" customHeight="1">
      <c r="A21" s="51" t="s">
        <v>12</v>
      </c>
      <c r="B21" s="62">
        <v>0</v>
      </c>
      <c r="C21" s="62">
        <v>0</v>
      </c>
      <c r="D21" s="63">
        <v>0</v>
      </c>
      <c r="E21" s="69">
        <v>5</v>
      </c>
      <c r="F21" s="71">
        <f t="shared" si="0"/>
        <v>0</v>
      </c>
    </row>
    <row r="22" spans="1:6" ht="24.75" customHeight="1">
      <c r="A22" s="112" t="s">
        <v>11</v>
      </c>
      <c r="B22" s="112"/>
      <c r="C22" s="112"/>
      <c r="D22" s="112"/>
      <c r="E22" s="69"/>
      <c r="F22" s="71">
        <f t="shared" si="0"/>
        <v>0</v>
      </c>
    </row>
    <row r="23" spans="1:6" ht="27.75" customHeight="1">
      <c r="A23" s="51" t="s">
        <v>10</v>
      </c>
      <c r="B23" s="50">
        <v>0</v>
      </c>
      <c r="C23" s="49">
        <v>0</v>
      </c>
      <c r="D23" s="48">
        <v>0</v>
      </c>
      <c r="E23" s="69">
        <v>10</v>
      </c>
      <c r="F23" s="71">
        <f t="shared" si="0"/>
        <v>0</v>
      </c>
    </row>
    <row r="24" spans="1:6" ht="24.75" customHeight="1">
      <c r="A24" s="51" t="s">
        <v>9</v>
      </c>
      <c r="B24" s="50">
        <v>0</v>
      </c>
      <c r="C24" s="49">
        <v>0</v>
      </c>
      <c r="D24" s="48">
        <v>0</v>
      </c>
      <c r="E24" s="69">
        <v>10</v>
      </c>
      <c r="F24" s="71">
        <f t="shared" si="0"/>
        <v>0</v>
      </c>
    </row>
    <row r="25" spans="1:6" ht="27.75" customHeight="1">
      <c r="A25" s="51" t="s">
        <v>8</v>
      </c>
      <c r="B25" s="50">
        <v>0</v>
      </c>
      <c r="C25" s="49">
        <v>0</v>
      </c>
      <c r="D25" s="48">
        <v>0</v>
      </c>
      <c r="E25" s="69">
        <v>10</v>
      </c>
      <c r="F25" s="71">
        <f t="shared" si="0"/>
        <v>0</v>
      </c>
    </row>
    <row r="26" spans="1:6" ht="24.75" customHeight="1">
      <c r="A26" s="51" t="s">
        <v>7</v>
      </c>
      <c r="B26" s="50">
        <v>0</v>
      </c>
      <c r="C26" s="49">
        <v>0</v>
      </c>
      <c r="D26" s="48">
        <v>0</v>
      </c>
      <c r="E26" s="69">
        <v>8</v>
      </c>
      <c r="F26" s="71">
        <f t="shared" si="0"/>
        <v>0</v>
      </c>
    </row>
    <row r="27" spans="1:6" ht="27.75" customHeight="1">
      <c r="A27" s="51" t="s">
        <v>6</v>
      </c>
      <c r="B27" s="50">
        <v>0</v>
      </c>
      <c r="C27" s="49">
        <v>0</v>
      </c>
      <c r="D27" s="48">
        <v>0</v>
      </c>
      <c r="E27" s="69">
        <v>6</v>
      </c>
      <c r="F27" s="71">
        <f t="shared" si="0"/>
        <v>0</v>
      </c>
    </row>
    <row r="28" spans="1:6" ht="24.75" customHeight="1">
      <c r="A28" s="112" t="s">
        <v>5</v>
      </c>
      <c r="B28" s="112"/>
      <c r="C28" s="112"/>
      <c r="D28" s="112"/>
      <c r="E28" s="69"/>
      <c r="F28" s="71">
        <f t="shared" si="0"/>
        <v>0</v>
      </c>
    </row>
    <row r="29" spans="1:6" ht="27.75" customHeight="1">
      <c r="A29" s="51" t="s">
        <v>4</v>
      </c>
      <c r="B29" s="50">
        <v>0</v>
      </c>
      <c r="C29" s="49">
        <v>0</v>
      </c>
      <c r="D29" s="48">
        <v>0</v>
      </c>
      <c r="E29" s="69">
        <v>6</v>
      </c>
      <c r="F29" s="71">
        <f t="shared" si="0"/>
        <v>0</v>
      </c>
    </row>
    <row r="30" spans="1:6" ht="27.75" customHeight="1">
      <c r="A30" s="51" t="s">
        <v>3</v>
      </c>
      <c r="B30" s="50">
        <v>0</v>
      </c>
      <c r="C30" s="49">
        <v>0</v>
      </c>
      <c r="D30" s="48">
        <v>0</v>
      </c>
      <c r="E30" s="69">
        <v>5</v>
      </c>
      <c r="F30" s="71">
        <f t="shared" si="0"/>
        <v>0</v>
      </c>
    </row>
    <row r="31" spans="1:6" ht="27.75" customHeight="1">
      <c r="A31" s="51" t="s">
        <v>2</v>
      </c>
      <c r="B31" s="50">
        <v>0</v>
      </c>
      <c r="C31" s="49">
        <v>0</v>
      </c>
      <c r="D31" s="48">
        <v>0</v>
      </c>
      <c r="E31" s="69">
        <v>4</v>
      </c>
      <c r="F31" s="71">
        <f t="shared" si="0"/>
        <v>0</v>
      </c>
    </row>
    <row r="32" spans="1:6" ht="32.25" customHeight="1">
      <c r="A32" s="113"/>
      <c r="B32" s="113"/>
      <c r="C32" s="113"/>
      <c r="D32" s="113"/>
      <c r="E32" s="69">
        <v>0</v>
      </c>
      <c r="F32" s="71">
        <f t="shared" si="0"/>
        <v>0</v>
      </c>
    </row>
    <row r="33" spans="1:6" ht="24.75" customHeight="1" thickBot="1">
      <c r="A33" s="47" t="s">
        <v>0</v>
      </c>
      <c r="B33" s="46">
        <v>0</v>
      </c>
      <c r="C33" s="45">
        <v>0</v>
      </c>
      <c r="D33" s="44">
        <v>0</v>
      </c>
      <c r="E33" s="69">
        <v>3</v>
      </c>
      <c r="F33" s="71">
        <f t="shared" si="0"/>
        <v>0</v>
      </c>
    </row>
    <row r="34" spans="1:6" ht="24.75" customHeight="1" thickTop="1">
      <c r="F34" s="72">
        <f>SUM(F7:F33)</f>
        <v>2</v>
      </c>
    </row>
  </sheetData>
  <sheetProtection selectLockedCells="1" selectUnlockedCells="1"/>
  <mergeCells count="9">
    <mergeCell ref="A22:D22"/>
    <mergeCell ref="A28:D28"/>
    <mergeCell ref="A32:D32"/>
    <mergeCell ref="A1:D1"/>
    <mergeCell ref="A2:D2"/>
    <mergeCell ref="A3:A6"/>
    <mergeCell ref="B3:D3"/>
    <mergeCell ref="B4:D4"/>
    <mergeCell ref="B5:D5"/>
  </mergeCells>
  <hyperlinks>
    <hyperlink ref="A2" r:id="rId1"/>
    <hyperlink ref="B5" r:id="rId2"/>
  </hyperlinks>
  <printOptions horizontalCentered="1" verticalCentered="1"/>
  <pageMargins left="0.98402777777777772" right="0.94513888888888886" top="0.98402777777777772" bottom="0.98402777777777772" header="0.51180555555555551" footer="0.51180555555555551"/>
  <pageSetup paperSize="9" scale="60" firstPageNumber="0" orientation="portrait" horizontalDpi="300" verticalDpi="300" r:id="rId3"/>
  <headerFooter alignWithMargins="0">
    <oddHeader>&amp;L&amp;D&amp;C&amp;F</oddHead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9">
    <tabColor rgb="FFFF0000"/>
    <pageSetUpPr fitToPage="1"/>
  </sheetPr>
  <dimension ref="A1:F34"/>
  <sheetViews>
    <sheetView view="pageBreakPreview" topLeftCell="A19"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252</v>
      </c>
      <c r="C4" s="88"/>
      <c r="D4" s="89"/>
    </row>
    <row r="5" spans="1:6" ht="15.75" customHeight="1">
      <c r="A5" s="85"/>
      <c r="B5" s="88" t="s">
        <v>251</v>
      </c>
      <c r="C5" s="88"/>
      <c r="D5" s="89"/>
    </row>
    <row r="6" spans="1:6" ht="33" customHeight="1">
      <c r="A6" s="85"/>
      <c r="B6" s="15">
        <v>2007</v>
      </c>
      <c r="C6" s="15">
        <v>2008</v>
      </c>
      <c r="D6" s="14">
        <v>2009</v>
      </c>
    </row>
    <row r="7" spans="1:6" ht="57.75" customHeight="1">
      <c r="A7" s="12" t="s">
        <v>26</v>
      </c>
      <c r="B7" s="56">
        <v>0</v>
      </c>
      <c r="C7" s="56">
        <v>0</v>
      </c>
      <c r="D7" s="57">
        <v>1</v>
      </c>
      <c r="E7" s="70">
        <v>8</v>
      </c>
      <c r="F7" s="71">
        <f>SUM(B7:D7)*E7</f>
        <v>8</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3</v>
      </c>
      <c r="C11" s="56">
        <v>2</v>
      </c>
      <c r="D11" s="57">
        <v>0</v>
      </c>
      <c r="E11" s="69">
        <v>2</v>
      </c>
      <c r="F11" s="71">
        <f t="shared" si="0"/>
        <v>10</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1</v>
      </c>
      <c r="C18" s="56">
        <v>0</v>
      </c>
      <c r="D18" s="57">
        <v>0</v>
      </c>
      <c r="E18" s="69">
        <v>7</v>
      </c>
      <c r="F18" s="71">
        <f t="shared" si="0"/>
        <v>7</v>
      </c>
    </row>
    <row r="19" spans="1:6" ht="28.5" customHeight="1">
      <c r="A19" s="10" t="s">
        <v>14</v>
      </c>
      <c r="B19" s="58">
        <v>2</v>
      </c>
      <c r="C19" s="58">
        <v>0</v>
      </c>
      <c r="D19" s="59">
        <v>0</v>
      </c>
      <c r="E19" s="69">
        <v>1</v>
      </c>
      <c r="F19" s="71">
        <f t="shared" si="0"/>
        <v>2</v>
      </c>
    </row>
    <row r="20" spans="1:6" ht="28.5" customHeight="1">
      <c r="A20" s="10" t="s">
        <v>13</v>
      </c>
      <c r="B20" s="58">
        <v>2</v>
      </c>
      <c r="C20" s="58">
        <v>0</v>
      </c>
      <c r="D20" s="59">
        <v>0</v>
      </c>
      <c r="E20" s="69">
        <v>1</v>
      </c>
      <c r="F20" s="71">
        <f t="shared" si="0"/>
        <v>2</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1</v>
      </c>
      <c r="C33" s="4">
        <v>1</v>
      </c>
      <c r="D33" s="3">
        <v>0</v>
      </c>
      <c r="E33" s="69">
        <v>3</v>
      </c>
      <c r="F33" s="71">
        <f t="shared" si="0"/>
        <v>6</v>
      </c>
    </row>
    <row r="34" spans="1:6" ht="24.75" customHeight="1" thickTop="1">
      <c r="F34" s="72">
        <f>SUM(F7:F33)</f>
        <v>35</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0">
    <tabColor rgb="FFFF0000"/>
    <pageSetUpPr fitToPage="1"/>
  </sheetPr>
  <dimension ref="A1:F34"/>
  <sheetViews>
    <sheetView view="pageBreakPreview" topLeftCell="A4"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254</v>
      </c>
      <c r="C4" s="88"/>
      <c r="D4" s="89"/>
    </row>
    <row r="5" spans="1:6" ht="15.75" customHeight="1">
      <c r="A5" s="85"/>
      <c r="B5" s="90" t="s">
        <v>310</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1</v>
      </c>
      <c r="C11" s="56">
        <v>0</v>
      </c>
      <c r="D11" s="57" t="s">
        <v>253</v>
      </c>
      <c r="E11" s="69">
        <v>2</v>
      </c>
      <c r="F11" s="71">
        <f t="shared" si="0"/>
        <v>2</v>
      </c>
    </row>
    <row r="12" spans="1:6" ht="27.75" customHeight="1">
      <c r="A12" s="12" t="s">
        <v>21</v>
      </c>
      <c r="B12" s="56">
        <v>0</v>
      </c>
      <c r="C12" s="56">
        <v>0</v>
      </c>
      <c r="D12" s="57">
        <v>0</v>
      </c>
      <c r="E12" s="69">
        <v>10</v>
      </c>
      <c r="F12" s="71">
        <f t="shared" si="0"/>
        <v>0</v>
      </c>
    </row>
    <row r="13" spans="1:6" ht="33" customHeight="1">
      <c r="A13" s="12" t="s">
        <v>20</v>
      </c>
      <c r="B13" s="56">
        <v>0</v>
      </c>
      <c r="C13" s="56">
        <v>0</v>
      </c>
      <c r="D13" s="57">
        <v>1</v>
      </c>
      <c r="E13" s="69">
        <v>1</v>
      </c>
      <c r="F13" s="71">
        <f t="shared" si="0"/>
        <v>1</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3</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pageSetUpPr fitToPage="1"/>
  </sheetPr>
  <dimension ref="A1:F34"/>
  <sheetViews>
    <sheetView view="pageBreakPreview" topLeftCell="A8"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91" t="s">
        <v>30</v>
      </c>
      <c r="B3" s="92" t="s">
        <v>29</v>
      </c>
      <c r="C3" s="92"/>
      <c r="D3" s="93"/>
    </row>
    <row r="4" spans="1:6" ht="45.75" customHeight="1">
      <c r="A4" s="91"/>
      <c r="B4" s="94" t="s">
        <v>48</v>
      </c>
      <c r="C4" s="94"/>
      <c r="D4" s="95"/>
    </row>
    <row r="5" spans="1:6" ht="15.75" customHeight="1">
      <c r="A5" s="91"/>
      <c r="B5" s="94" t="s">
        <v>47</v>
      </c>
      <c r="C5" s="94"/>
      <c r="D5" s="95"/>
    </row>
    <row r="6" spans="1:6" ht="33" customHeight="1">
      <c r="A6" s="91"/>
      <c r="B6" s="17">
        <v>2007</v>
      </c>
      <c r="C6" s="17">
        <v>2008</v>
      </c>
      <c r="D6" s="16">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2</v>
      </c>
      <c r="C11" s="56">
        <v>0</v>
      </c>
      <c r="D11" s="57">
        <v>1</v>
      </c>
      <c r="E11" s="69">
        <v>2</v>
      </c>
      <c r="F11" s="71">
        <f t="shared" si="0"/>
        <v>6</v>
      </c>
    </row>
    <row r="12" spans="1:6" ht="27.75" customHeight="1">
      <c r="A12" s="12" t="s">
        <v>21</v>
      </c>
      <c r="B12" s="56">
        <v>0</v>
      </c>
      <c r="C12" s="56">
        <v>0</v>
      </c>
      <c r="D12" s="57">
        <v>1</v>
      </c>
      <c r="E12" s="69">
        <v>10</v>
      </c>
      <c r="F12" s="71">
        <f t="shared" si="0"/>
        <v>10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1</v>
      </c>
      <c r="C19" s="58">
        <v>1</v>
      </c>
      <c r="D19" s="59">
        <v>1</v>
      </c>
      <c r="E19" s="69">
        <v>1</v>
      </c>
      <c r="F19" s="71">
        <f t="shared" si="0"/>
        <v>3</v>
      </c>
    </row>
    <row r="20" spans="1:6" ht="28.5" customHeight="1">
      <c r="A20" s="10" t="s">
        <v>13</v>
      </c>
      <c r="B20" s="58">
        <v>1</v>
      </c>
      <c r="C20" s="58">
        <v>1</v>
      </c>
      <c r="D20" s="59">
        <v>1</v>
      </c>
      <c r="E20" s="69">
        <v>1</v>
      </c>
      <c r="F20" s="71">
        <f t="shared" si="0"/>
        <v>3</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22</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256</v>
      </c>
      <c r="C4" s="88"/>
      <c r="D4" s="89"/>
    </row>
    <row r="5" spans="1:6" ht="15.75" customHeight="1">
      <c r="A5" s="85"/>
      <c r="B5" s="90" t="s">
        <v>255</v>
      </c>
      <c r="C5" s="88"/>
      <c r="D5" s="89"/>
    </row>
    <row r="6" spans="1:6" ht="33" customHeight="1">
      <c r="A6" s="85"/>
      <c r="B6" s="15">
        <v>2007</v>
      </c>
      <c r="C6" s="15">
        <v>2008</v>
      </c>
      <c r="D6" s="14">
        <v>2009</v>
      </c>
    </row>
    <row r="7" spans="1:6" ht="57.75" customHeight="1">
      <c r="A7" s="55"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2</v>
      </c>
      <c r="C11" s="56">
        <v>3</v>
      </c>
      <c r="D11" s="57">
        <v>3</v>
      </c>
      <c r="E11" s="69">
        <v>2</v>
      </c>
      <c r="F11" s="71">
        <f t="shared" si="0"/>
        <v>16</v>
      </c>
    </row>
    <row r="12" spans="1:6" ht="27.75" customHeight="1">
      <c r="A12" s="12" t="s">
        <v>21</v>
      </c>
      <c r="B12" s="56">
        <v>0</v>
      </c>
      <c r="C12" s="56">
        <v>0</v>
      </c>
      <c r="D12" s="57">
        <v>0</v>
      </c>
      <c r="E12" s="69">
        <v>10</v>
      </c>
      <c r="F12" s="71">
        <f t="shared" si="0"/>
        <v>0</v>
      </c>
    </row>
    <row r="13" spans="1:6" ht="33" customHeight="1">
      <c r="A13" s="12" t="s">
        <v>20</v>
      </c>
      <c r="B13" s="56">
        <v>24</v>
      </c>
      <c r="C13" s="56">
        <v>15</v>
      </c>
      <c r="D13" s="57">
        <v>22</v>
      </c>
      <c r="E13" s="69">
        <v>1</v>
      </c>
      <c r="F13" s="71">
        <f t="shared" si="0"/>
        <v>61</v>
      </c>
    </row>
    <row r="14" spans="1:6" s="13" customFormat="1" ht="34.5" customHeight="1">
      <c r="A14" s="12" t="s">
        <v>19</v>
      </c>
      <c r="B14" s="56">
        <v>0</v>
      </c>
      <c r="C14" s="56">
        <v>2</v>
      </c>
      <c r="D14" s="57">
        <v>0</v>
      </c>
      <c r="E14" s="69">
        <v>3</v>
      </c>
      <c r="F14" s="71">
        <f t="shared" si="0"/>
        <v>6</v>
      </c>
    </row>
    <row r="15" spans="1:6" ht="40.5" customHeight="1">
      <c r="A15" s="12" t="s">
        <v>18</v>
      </c>
      <c r="B15" s="56">
        <v>0</v>
      </c>
      <c r="C15" s="56">
        <v>1</v>
      </c>
      <c r="D15" s="57">
        <v>0</v>
      </c>
      <c r="E15" s="69">
        <v>15</v>
      </c>
      <c r="F15" s="71">
        <f t="shared" si="0"/>
        <v>15</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2</v>
      </c>
      <c r="E19" s="69">
        <v>1</v>
      </c>
      <c r="F19" s="71">
        <f t="shared" si="0"/>
        <v>2</v>
      </c>
    </row>
    <row r="20" spans="1:6" ht="28.5" customHeight="1">
      <c r="A20" s="10" t="s">
        <v>13</v>
      </c>
      <c r="B20" s="58"/>
      <c r="C20" s="58"/>
      <c r="D20" s="59"/>
      <c r="E20" s="69">
        <v>1</v>
      </c>
      <c r="F20" s="71">
        <f t="shared" si="0"/>
        <v>0</v>
      </c>
    </row>
    <row r="21" spans="1:6" ht="28.5" customHeight="1">
      <c r="A21" s="10" t="s">
        <v>12</v>
      </c>
      <c r="B21" s="58">
        <v>0</v>
      </c>
      <c r="C21" s="58">
        <v>0</v>
      </c>
      <c r="D21" s="59">
        <v>1</v>
      </c>
      <c r="E21" s="69">
        <v>5</v>
      </c>
      <c r="F21" s="71">
        <f t="shared" si="0"/>
        <v>5</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105</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2">
    <tabColor rgb="FFFF0000"/>
    <pageSetUpPr fitToPage="1"/>
  </sheetPr>
  <dimension ref="A1:F34"/>
  <sheetViews>
    <sheetView view="pageBreakPreview" topLeftCell="B26"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91" t="s">
        <v>30</v>
      </c>
      <c r="B3" s="92" t="s">
        <v>29</v>
      </c>
      <c r="C3" s="92"/>
      <c r="D3" s="93"/>
    </row>
    <row r="4" spans="1:6" ht="45.75" customHeight="1">
      <c r="A4" s="91"/>
      <c r="B4" s="94" t="s">
        <v>258</v>
      </c>
      <c r="C4" s="94"/>
      <c r="D4" s="95"/>
    </row>
    <row r="5" spans="1:6" ht="15.75" customHeight="1">
      <c r="A5" s="91"/>
      <c r="B5" s="94" t="s">
        <v>257</v>
      </c>
      <c r="C5" s="94"/>
      <c r="D5" s="95"/>
    </row>
    <row r="6" spans="1:6" ht="33" customHeight="1">
      <c r="A6" s="91"/>
      <c r="B6" s="17">
        <v>2007</v>
      </c>
      <c r="C6" s="17">
        <v>2008</v>
      </c>
      <c r="D6" s="16">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1</v>
      </c>
      <c r="C11" s="56">
        <v>2</v>
      </c>
      <c r="D11" s="57">
        <v>2</v>
      </c>
      <c r="E11" s="69">
        <v>2</v>
      </c>
      <c r="F11" s="71">
        <f t="shared" si="0"/>
        <v>10</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1</v>
      </c>
      <c r="C19" s="58">
        <v>1</v>
      </c>
      <c r="D19" s="59">
        <v>1</v>
      </c>
      <c r="E19" s="69">
        <v>1</v>
      </c>
      <c r="F19" s="71">
        <f t="shared" si="0"/>
        <v>3</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13</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3">
    <tabColor rgb="FFFF0000"/>
    <pageSetUpPr fitToPage="1"/>
  </sheetPr>
  <dimension ref="A1:F34"/>
  <sheetViews>
    <sheetView view="pageBreakPreview" topLeftCell="A4"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260</v>
      </c>
      <c r="C4" s="88"/>
      <c r="D4" s="89"/>
    </row>
    <row r="5" spans="1:6" ht="15.75" customHeight="1">
      <c r="A5" s="85"/>
      <c r="B5" s="90" t="s">
        <v>259</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1</v>
      </c>
      <c r="C11" s="56">
        <v>0</v>
      </c>
      <c r="D11" s="57">
        <v>0</v>
      </c>
      <c r="E11" s="69">
        <v>2</v>
      </c>
      <c r="F11" s="71">
        <f t="shared" si="0"/>
        <v>2</v>
      </c>
    </row>
    <row r="12" spans="1:6" ht="27.75" customHeight="1">
      <c r="A12" s="12" t="s">
        <v>21</v>
      </c>
      <c r="B12" s="56">
        <v>0</v>
      </c>
      <c r="C12" s="56">
        <v>1</v>
      </c>
      <c r="D12" s="57">
        <v>2</v>
      </c>
      <c r="E12" s="69">
        <v>10</v>
      </c>
      <c r="F12" s="71">
        <f t="shared" si="0"/>
        <v>30</v>
      </c>
    </row>
    <row r="13" spans="1:6" ht="33" customHeight="1">
      <c r="A13" s="12" t="s">
        <v>20</v>
      </c>
      <c r="B13" s="56">
        <v>0</v>
      </c>
      <c r="C13" s="56">
        <v>0</v>
      </c>
      <c r="D13" s="57">
        <v>0</v>
      </c>
      <c r="E13" s="69">
        <v>1</v>
      </c>
      <c r="F13" s="71">
        <f t="shared" si="0"/>
        <v>0</v>
      </c>
    </row>
    <row r="14" spans="1:6" s="13" customFormat="1" ht="34.5" customHeight="1">
      <c r="A14" s="12" t="s">
        <v>19</v>
      </c>
      <c r="B14" s="56">
        <v>0</v>
      </c>
      <c r="C14" s="56">
        <v>1</v>
      </c>
      <c r="D14" s="57">
        <v>0</v>
      </c>
      <c r="E14" s="69">
        <v>3</v>
      </c>
      <c r="F14" s="71">
        <f t="shared" si="0"/>
        <v>3</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1</v>
      </c>
      <c r="E18" s="69">
        <v>7</v>
      </c>
      <c r="F18" s="71">
        <f t="shared" si="0"/>
        <v>7</v>
      </c>
    </row>
    <row r="19" spans="1:6" ht="28.5" customHeight="1">
      <c r="A19" s="10" t="s">
        <v>14</v>
      </c>
      <c r="B19" s="58">
        <v>1</v>
      </c>
      <c r="C19" s="58">
        <v>0</v>
      </c>
      <c r="D19" s="59">
        <v>1</v>
      </c>
      <c r="E19" s="69">
        <v>1</v>
      </c>
      <c r="F19" s="71">
        <f t="shared" si="0"/>
        <v>2</v>
      </c>
    </row>
    <row r="20" spans="1:6" ht="28.5" customHeight="1">
      <c r="A20" s="10" t="s">
        <v>13</v>
      </c>
      <c r="B20" s="58"/>
      <c r="C20" s="58"/>
      <c r="D20" s="59"/>
      <c r="E20" s="69">
        <v>1</v>
      </c>
      <c r="F20" s="71">
        <f t="shared" si="0"/>
        <v>0</v>
      </c>
    </row>
    <row r="21" spans="1:6" ht="28.5" customHeight="1">
      <c r="A21" s="10" t="s">
        <v>12</v>
      </c>
      <c r="B21" s="58">
        <v>1</v>
      </c>
      <c r="C21" s="58">
        <v>1</v>
      </c>
      <c r="D21" s="59">
        <v>1</v>
      </c>
      <c r="E21" s="69">
        <v>5</v>
      </c>
      <c r="F21" s="71">
        <f t="shared" si="0"/>
        <v>15</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59</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4">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262</v>
      </c>
      <c r="C4" s="88"/>
      <c r="D4" s="89"/>
    </row>
    <row r="5" spans="1:6" ht="15.75" customHeight="1">
      <c r="A5" s="85"/>
      <c r="B5" s="88" t="s">
        <v>261</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7</v>
      </c>
      <c r="C11" s="56">
        <v>11</v>
      </c>
      <c r="D11" s="57">
        <v>7</v>
      </c>
      <c r="E11" s="69">
        <v>2</v>
      </c>
      <c r="F11" s="71">
        <f t="shared" si="0"/>
        <v>50</v>
      </c>
    </row>
    <row r="12" spans="1:6" ht="27.75" customHeight="1">
      <c r="A12" s="12" t="s">
        <v>21</v>
      </c>
      <c r="B12" s="56">
        <v>0</v>
      </c>
      <c r="C12" s="56">
        <v>0</v>
      </c>
      <c r="D12" s="57">
        <v>0</v>
      </c>
      <c r="E12" s="69">
        <v>10</v>
      </c>
      <c r="F12" s="71">
        <f t="shared" si="0"/>
        <v>0</v>
      </c>
    </row>
    <row r="13" spans="1:6" ht="33" customHeight="1">
      <c r="A13" s="12" t="s">
        <v>20</v>
      </c>
      <c r="B13" s="56">
        <v>2</v>
      </c>
      <c r="C13" s="56">
        <v>2</v>
      </c>
      <c r="D13" s="57">
        <v>1</v>
      </c>
      <c r="E13" s="69">
        <v>1</v>
      </c>
      <c r="F13" s="71">
        <f t="shared" si="0"/>
        <v>5</v>
      </c>
    </row>
    <row r="14" spans="1:6" s="13" customFormat="1" ht="34.5" customHeight="1">
      <c r="A14" s="12" t="s">
        <v>19</v>
      </c>
      <c r="B14" s="56">
        <v>0</v>
      </c>
      <c r="C14" s="56">
        <v>1</v>
      </c>
      <c r="D14" s="57">
        <v>0</v>
      </c>
      <c r="E14" s="69">
        <v>3</v>
      </c>
      <c r="F14" s="71">
        <f t="shared" si="0"/>
        <v>3</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1</v>
      </c>
      <c r="C17" s="56">
        <v>1</v>
      </c>
      <c r="D17" s="57">
        <v>1</v>
      </c>
      <c r="E17" s="69">
        <v>2</v>
      </c>
      <c r="F17" s="71">
        <f t="shared" si="0"/>
        <v>6</v>
      </c>
    </row>
    <row r="18" spans="1:6" ht="54.75" customHeight="1">
      <c r="A18" s="12" t="s">
        <v>15</v>
      </c>
      <c r="B18" s="56">
        <v>0</v>
      </c>
      <c r="C18" s="56">
        <v>0</v>
      </c>
      <c r="D18" s="57">
        <v>0</v>
      </c>
      <c r="E18" s="69">
        <v>7</v>
      </c>
      <c r="F18" s="71">
        <f t="shared" si="0"/>
        <v>0</v>
      </c>
    </row>
    <row r="19" spans="1:6" ht="28.5" customHeight="1">
      <c r="A19" s="10" t="s">
        <v>14</v>
      </c>
      <c r="B19" s="58">
        <v>1</v>
      </c>
      <c r="C19" s="58">
        <v>1</v>
      </c>
      <c r="D19" s="59">
        <v>1</v>
      </c>
      <c r="E19" s="69">
        <v>1</v>
      </c>
      <c r="F19" s="71">
        <f t="shared" si="0"/>
        <v>3</v>
      </c>
    </row>
    <row r="20" spans="1:6" ht="28.5" customHeight="1">
      <c r="A20" s="10" t="s">
        <v>13</v>
      </c>
      <c r="B20" s="58">
        <v>1</v>
      </c>
      <c r="C20" s="58">
        <v>1</v>
      </c>
      <c r="D20" s="59">
        <v>1</v>
      </c>
      <c r="E20" s="69">
        <v>1</v>
      </c>
      <c r="F20" s="71">
        <f t="shared" si="0"/>
        <v>3</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70</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5">
    <tabColor rgb="FFFF0000"/>
    <pageSetUpPr fitToPage="1"/>
  </sheetPr>
  <dimension ref="A1:F34"/>
  <sheetViews>
    <sheetView view="pageBreakPreview"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264</v>
      </c>
      <c r="C4" s="88"/>
      <c r="D4" s="89"/>
    </row>
    <row r="5" spans="1:6" ht="15.75" customHeight="1">
      <c r="A5" s="85"/>
      <c r="B5" s="88" t="s">
        <v>263</v>
      </c>
      <c r="C5" s="88"/>
      <c r="D5" s="89"/>
    </row>
    <row r="6" spans="1:6" ht="33" customHeight="1">
      <c r="A6" s="85"/>
      <c r="B6" s="15">
        <v>2007</v>
      </c>
      <c r="C6" s="15">
        <v>2008</v>
      </c>
      <c r="D6" s="14">
        <v>2009</v>
      </c>
    </row>
    <row r="7" spans="1:6" ht="57.75" customHeight="1">
      <c r="A7" s="12" t="s">
        <v>26</v>
      </c>
      <c r="B7" s="56">
        <v>0</v>
      </c>
      <c r="C7" s="56">
        <v>1</v>
      </c>
      <c r="D7" s="57">
        <v>2</v>
      </c>
      <c r="E7" s="70">
        <v>8</v>
      </c>
      <c r="F7" s="71">
        <f>SUM(B7:D7)*E7</f>
        <v>24</v>
      </c>
    </row>
    <row r="8" spans="1:6" ht="54.75" customHeight="1">
      <c r="A8" s="12" t="s">
        <v>25</v>
      </c>
      <c r="B8" s="56">
        <v>0</v>
      </c>
      <c r="C8" s="56">
        <v>1</v>
      </c>
      <c r="D8" s="57">
        <v>0</v>
      </c>
      <c r="E8" s="69">
        <v>5</v>
      </c>
      <c r="F8" s="71">
        <f t="shared" ref="F8:F33" si="0">SUM(B8:D8)*E8</f>
        <v>5</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1</v>
      </c>
      <c r="C11" s="56">
        <v>3</v>
      </c>
      <c r="D11" s="57">
        <v>3</v>
      </c>
      <c r="E11" s="69">
        <v>2</v>
      </c>
      <c r="F11" s="71">
        <f t="shared" si="0"/>
        <v>14</v>
      </c>
    </row>
    <row r="12" spans="1:6" ht="27.75" customHeight="1">
      <c r="A12" s="12" t="s">
        <v>21</v>
      </c>
      <c r="B12" s="56">
        <v>2</v>
      </c>
      <c r="C12" s="56">
        <v>3</v>
      </c>
      <c r="D12" s="57">
        <v>3</v>
      </c>
      <c r="E12" s="69">
        <v>10</v>
      </c>
      <c r="F12" s="71">
        <f t="shared" si="0"/>
        <v>80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1</v>
      </c>
      <c r="E14" s="69">
        <v>3</v>
      </c>
      <c r="F14" s="71">
        <f t="shared" si="0"/>
        <v>3</v>
      </c>
    </row>
    <row r="15" spans="1:6" ht="40.5" customHeight="1">
      <c r="A15" s="12" t="s">
        <v>18</v>
      </c>
      <c r="B15" s="56">
        <v>0</v>
      </c>
      <c r="C15" s="56">
        <v>1</v>
      </c>
      <c r="D15" s="57">
        <v>0</v>
      </c>
      <c r="E15" s="69">
        <v>15</v>
      </c>
      <c r="F15" s="71">
        <f t="shared" si="0"/>
        <v>15</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1</v>
      </c>
      <c r="C19" s="58">
        <v>2</v>
      </c>
      <c r="D19" s="59">
        <v>2</v>
      </c>
      <c r="E19" s="69">
        <v>1</v>
      </c>
      <c r="F19" s="71">
        <f t="shared" si="0"/>
        <v>5</v>
      </c>
    </row>
    <row r="20" spans="1:6" ht="28.5" customHeight="1">
      <c r="A20" s="10" t="s">
        <v>13</v>
      </c>
      <c r="B20" s="58">
        <v>0</v>
      </c>
      <c r="C20" s="58">
        <v>0</v>
      </c>
      <c r="D20" s="59">
        <v>0</v>
      </c>
      <c r="E20" s="69">
        <v>1</v>
      </c>
      <c r="F20" s="71">
        <f t="shared" si="0"/>
        <v>0</v>
      </c>
    </row>
    <row r="21" spans="1:6" ht="28.5" customHeight="1">
      <c r="A21" s="10" t="s">
        <v>12</v>
      </c>
      <c r="B21" s="58">
        <v>0</v>
      </c>
      <c r="C21" s="58">
        <v>0</v>
      </c>
      <c r="D21" s="59">
        <v>1</v>
      </c>
      <c r="E21" s="69">
        <v>5</v>
      </c>
      <c r="F21" s="71">
        <f t="shared" si="0"/>
        <v>5</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151</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tabColor rgb="FFFF0000"/>
    <pageSetUpPr fitToPage="1"/>
  </sheetPr>
  <dimension ref="A1:F34"/>
  <sheetViews>
    <sheetView view="pageBreakPreview" topLeftCell="A7"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266</v>
      </c>
      <c r="C4" s="88"/>
      <c r="D4" s="89"/>
    </row>
    <row r="5" spans="1:6" ht="15.75" customHeight="1">
      <c r="A5" s="85"/>
      <c r="B5" s="90" t="s">
        <v>265</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2</v>
      </c>
      <c r="C11" s="56">
        <v>1</v>
      </c>
      <c r="D11" s="57">
        <v>0</v>
      </c>
      <c r="E11" s="69">
        <v>2</v>
      </c>
      <c r="F11" s="71">
        <f t="shared" si="0"/>
        <v>6</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1</v>
      </c>
      <c r="C19" s="58">
        <v>1</v>
      </c>
      <c r="D19" s="59">
        <v>0</v>
      </c>
      <c r="E19" s="69">
        <v>1</v>
      </c>
      <c r="F19" s="71">
        <f t="shared" si="0"/>
        <v>2</v>
      </c>
    </row>
    <row r="20" spans="1:6" ht="28.5" customHeight="1">
      <c r="A20" s="10" t="s">
        <v>13</v>
      </c>
      <c r="B20" s="58"/>
      <c r="C20" s="58"/>
      <c r="D20" s="59"/>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8</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7">
    <tabColor rgb="FFFF0000"/>
    <pageSetUpPr fitToPage="1"/>
  </sheetPr>
  <dimension ref="A1:F34"/>
  <sheetViews>
    <sheetView view="pageBreakPreview" topLeftCell="A3"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268</v>
      </c>
      <c r="C4" s="88"/>
      <c r="D4" s="89"/>
    </row>
    <row r="5" spans="1:6" ht="15.75" customHeight="1">
      <c r="A5" s="85"/>
      <c r="B5" s="90" t="s">
        <v>267</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2</v>
      </c>
      <c r="C11" s="56">
        <v>2</v>
      </c>
      <c r="D11" s="57">
        <v>3</v>
      </c>
      <c r="E11" s="69">
        <v>2</v>
      </c>
      <c r="F11" s="71">
        <f t="shared" si="0"/>
        <v>14</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14</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 ref="B5" r:id="rId2"/>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3"/>
  <headerFooter alignWithMargins="0">
    <oddHeader>&amp;L&amp;D&amp;C&amp;F</oddHead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tabColor rgb="FFFF0000"/>
    <pageSetUpPr fitToPage="1"/>
  </sheetPr>
  <dimension ref="A1:F36"/>
  <sheetViews>
    <sheetView view="pageBreakPreview" topLeftCell="A12"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270</v>
      </c>
      <c r="C4" s="88"/>
      <c r="D4" s="89"/>
    </row>
    <row r="5" spans="1:6" ht="15.75" customHeight="1">
      <c r="A5" s="85"/>
      <c r="B5" s="88" t="s">
        <v>269</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3</v>
      </c>
      <c r="C11" s="56">
        <v>6</v>
      </c>
      <c r="D11" s="57">
        <v>7</v>
      </c>
      <c r="E11" s="69">
        <v>2</v>
      </c>
      <c r="F11" s="71">
        <f t="shared" si="0"/>
        <v>32</v>
      </c>
    </row>
    <row r="12" spans="1:6" ht="27.75" customHeight="1">
      <c r="A12" s="12" t="s">
        <v>21</v>
      </c>
      <c r="B12" s="56">
        <v>0</v>
      </c>
      <c r="C12" s="56">
        <v>0</v>
      </c>
      <c r="D12" s="57">
        <v>0</v>
      </c>
      <c r="E12" s="69">
        <v>10</v>
      </c>
      <c r="F12" s="71">
        <f t="shared" si="0"/>
        <v>0</v>
      </c>
    </row>
    <row r="13" spans="1:6" ht="33" customHeight="1">
      <c r="A13" s="12" t="s">
        <v>20</v>
      </c>
      <c r="B13" s="56">
        <v>0</v>
      </c>
      <c r="C13" s="56">
        <v>0</v>
      </c>
      <c r="D13" s="57">
        <v>6</v>
      </c>
      <c r="E13" s="69">
        <v>1</v>
      </c>
      <c r="F13" s="71">
        <f t="shared" si="0"/>
        <v>6</v>
      </c>
    </row>
    <row r="14" spans="1:6" s="13" customFormat="1" ht="34.5" customHeight="1">
      <c r="A14" s="12" t="s">
        <v>19</v>
      </c>
      <c r="B14" s="56">
        <v>0</v>
      </c>
      <c r="C14" s="56">
        <v>0</v>
      </c>
      <c r="D14" s="57">
        <v>0</v>
      </c>
      <c r="E14" s="69">
        <v>3</v>
      </c>
      <c r="F14" s="71">
        <f t="shared" si="0"/>
        <v>0</v>
      </c>
    </row>
    <row r="15" spans="1:6" ht="40.5" customHeight="1">
      <c r="A15" s="12" t="s">
        <v>18</v>
      </c>
      <c r="B15" s="56">
        <v>1</v>
      </c>
      <c r="C15" s="56">
        <v>0</v>
      </c>
      <c r="D15" s="57">
        <v>0</v>
      </c>
      <c r="E15" s="69">
        <v>15</v>
      </c>
      <c r="F15" s="71">
        <f t="shared" si="0"/>
        <v>15</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1</v>
      </c>
      <c r="E19" s="69">
        <v>1</v>
      </c>
      <c r="F19" s="71">
        <f t="shared" si="0"/>
        <v>1</v>
      </c>
    </row>
    <row r="20" spans="1:6" ht="28.5" customHeight="1">
      <c r="A20" s="10" t="s">
        <v>13</v>
      </c>
      <c r="B20" s="58">
        <v>0</v>
      </c>
      <c r="C20" s="58">
        <v>0</v>
      </c>
      <c r="D20" s="59">
        <v>1</v>
      </c>
      <c r="E20" s="69">
        <v>1</v>
      </c>
      <c r="F20" s="71">
        <f t="shared" si="0"/>
        <v>1</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F34" s="72">
        <f>SUM(F7:F33)</f>
        <v>55</v>
      </c>
    </row>
    <row r="36" spans="1:6" ht="12.75"/>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9">
    <tabColor rgb="FFFF0000"/>
    <pageSetUpPr fitToPage="1"/>
  </sheetPr>
  <dimension ref="A1:F34"/>
  <sheetViews>
    <sheetView view="pageBreakPreview" topLeftCell="A4"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272</v>
      </c>
      <c r="C4" s="88"/>
      <c r="D4" s="89"/>
    </row>
    <row r="5" spans="1:6" ht="15.75" customHeight="1">
      <c r="A5" s="85"/>
      <c r="B5" s="88" t="s">
        <v>271</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0</v>
      </c>
      <c r="C11" s="56">
        <v>0</v>
      </c>
      <c r="D11" s="57">
        <v>0</v>
      </c>
      <c r="E11" s="69">
        <v>2</v>
      </c>
      <c r="F11" s="71">
        <f t="shared" si="0"/>
        <v>0</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0</v>
      </c>
      <c r="C16" s="56">
        <v>0</v>
      </c>
      <c r="D16" s="57">
        <v>0</v>
      </c>
      <c r="E16" s="69">
        <v>5</v>
      </c>
      <c r="F16" s="71">
        <f t="shared" si="0"/>
        <v>0</v>
      </c>
    </row>
    <row r="17" spans="1:6" ht="54.75" customHeight="1">
      <c r="A17" s="12" t="s">
        <v>16</v>
      </c>
      <c r="B17" s="56">
        <v>0</v>
      </c>
      <c r="C17" s="56">
        <v>0</v>
      </c>
      <c r="D17" s="57">
        <v>0</v>
      </c>
      <c r="E17" s="69">
        <v>2</v>
      </c>
      <c r="F17" s="71">
        <f t="shared" si="0"/>
        <v>0</v>
      </c>
    </row>
    <row r="18" spans="1:6" ht="54.75" customHeight="1">
      <c r="A18" s="12" t="s">
        <v>15</v>
      </c>
      <c r="B18" s="56">
        <v>0</v>
      </c>
      <c r="C18" s="56">
        <v>0</v>
      </c>
      <c r="D18" s="57">
        <v>0</v>
      </c>
      <c r="E18" s="69">
        <v>7</v>
      </c>
      <c r="F18" s="71">
        <f t="shared" si="0"/>
        <v>0</v>
      </c>
    </row>
    <row r="19" spans="1:6" ht="28.5" customHeight="1">
      <c r="A19" s="10" t="s">
        <v>14</v>
      </c>
      <c r="B19" s="58">
        <v>0</v>
      </c>
      <c r="C19" s="58">
        <v>0</v>
      </c>
      <c r="D19" s="59">
        <v>0</v>
      </c>
      <c r="E19" s="69">
        <v>1</v>
      </c>
      <c r="F19" s="71">
        <f t="shared" si="0"/>
        <v>0</v>
      </c>
    </row>
    <row r="20" spans="1:6" ht="28.5" customHeight="1">
      <c r="A20" s="10" t="s">
        <v>13</v>
      </c>
      <c r="B20" s="58">
        <v>0</v>
      </c>
      <c r="C20" s="58">
        <v>0</v>
      </c>
      <c r="D20" s="59">
        <v>0</v>
      </c>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0</v>
      </c>
      <c r="C33" s="4">
        <v>0</v>
      </c>
      <c r="D33" s="3">
        <v>0</v>
      </c>
      <c r="E33" s="69">
        <v>3</v>
      </c>
      <c r="F33" s="71">
        <f t="shared" si="0"/>
        <v>0</v>
      </c>
    </row>
    <row r="34" spans="1:6" ht="24.75" customHeight="1" thickTop="1">
      <c r="A34" s="2" t="s">
        <v>15</v>
      </c>
      <c r="F34" s="72">
        <f>SUM(F7:F33)</f>
        <v>0</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0">
    <tabColor rgb="FFFF0000"/>
    <pageSetUpPr fitToPage="1"/>
  </sheetPr>
  <dimension ref="A1:F34"/>
  <sheetViews>
    <sheetView view="pageBreakPreview" topLeftCell="B10" zoomScale="112" zoomScaleNormal="100" zoomScaleSheetLayoutView="112" workbookViewId="0">
      <selection activeCell="A22" sqref="A22:D22"/>
    </sheetView>
  </sheetViews>
  <sheetFormatPr defaultRowHeight="24.75" customHeight="1"/>
  <cols>
    <col min="1" max="1" width="54.7109375" style="2" customWidth="1"/>
    <col min="2" max="4" width="26.85546875" style="1" customWidth="1"/>
    <col min="5" max="16384" width="9.140625" style="1"/>
  </cols>
  <sheetData>
    <row r="1" spans="1:6" ht="23.25" customHeight="1" thickTop="1">
      <c r="A1" s="79" t="s">
        <v>32</v>
      </c>
      <c r="B1" s="80"/>
      <c r="C1" s="80"/>
      <c r="D1" s="81"/>
    </row>
    <row r="2" spans="1:6" ht="24.75" customHeight="1">
      <c r="A2" s="82" t="s">
        <v>31</v>
      </c>
      <c r="B2" s="83"/>
      <c r="C2" s="83"/>
      <c r="D2" s="84"/>
    </row>
    <row r="3" spans="1:6" ht="56.25" customHeight="1">
      <c r="A3" s="85" t="s">
        <v>30</v>
      </c>
      <c r="B3" s="86" t="s">
        <v>29</v>
      </c>
      <c r="C3" s="86"/>
      <c r="D3" s="87"/>
    </row>
    <row r="4" spans="1:6" ht="45.75" customHeight="1">
      <c r="A4" s="85"/>
      <c r="B4" s="88" t="s">
        <v>274</v>
      </c>
      <c r="C4" s="88"/>
      <c r="D4" s="89"/>
    </row>
    <row r="5" spans="1:6" ht="15.75" customHeight="1">
      <c r="A5" s="85"/>
      <c r="B5" s="88" t="s">
        <v>273</v>
      </c>
      <c r="C5" s="88"/>
      <c r="D5" s="89"/>
    </row>
    <row r="6" spans="1:6" ht="33" customHeight="1">
      <c r="A6" s="85"/>
      <c r="B6" s="15">
        <v>2007</v>
      </c>
      <c r="C6" s="15">
        <v>2008</v>
      </c>
      <c r="D6" s="14">
        <v>2009</v>
      </c>
    </row>
    <row r="7" spans="1:6" ht="57.75" customHeight="1">
      <c r="A7" s="12" t="s">
        <v>26</v>
      </c>
      <c r="B7" s="56">
        <v>0</v>
      </c>
      <c r="C7" s="56">
        <v>0</v>
      </c>
      <c r="D7" s="57">
        <v>0</v>
      </c>
      <c r="E7" s="70">
        <v>8</v>
      </c>
      <c r="F7" s="71">
        <f>SUM(B7:D7)*E7</f>
        <v>0</v>
      </c>
    </row>
    <row r="8" spans="1:6" ht="54.75" customHeight="1">
      <c r="A8" s="12" t="s">
        <v>25</v>
      </c>
      <c r="B8" s="56">
        <v>0</v>
      </c>
      <c r="C8" s="56">
        <v>0</v>
      </c>
      <c r="D8" s="57">
        <v>0</v>
      </c>
      <c r="E8" s="69">
        <v>5</v>
      </c>
      <c r="F8" s="71">
        <f t="shared" ref="F8:F33" si="0">SUM(B8:D8)*E8</f>
        <v>0</v>
      </c>
    </row>
    <row r="9" spans="1:6" ht="58.5" customHeight="1">
      <c r="A9" s="12" t="s">
        <v>24</v>
      </c>
      <c r="B9" s="56">
        <v>0</v>
      </c>
      <c r="C9" s="56">
        <v>0</v>
      </c>
      <c r="D9" s="57">
        <v>0</v>
      </c>
      <c r="E9" s="69">
        <v>4</v>
      </c>
      <c r="F9" s="71">
        <f t="shared" si="0"/>
        <v>0</v>
      </c>
    </row>
    <row r="10" spans="1:6" ht="54.75" customHeight="1">
      <c r="A10" s="12" t="s">
        <v>23</v>
      </c>
      <c r="B10" s="56">
        <v>0</v>
      </c>
      <c r="C10" s="56">
        <v>0</v>
      </c>
      <c r="D10" s="57">
        <v>0</v>
      </c>
      <c r="E10" s="69">
        <v>3</v>
      </c>
      <c r="F10" s="71">
        <f t="shared" si="0"/>
        <v>0</v>
      </c>
    </row>
    <row r="11" spans="1:6" ht="42.75" customHeight="1">
      <c r="A11" s="12" t="s">
        <v>22</v>
      </c>
      <c r="B11" s="56">
        <v>1</v>
      </c>
      <c r="C11" s="56">
        <v>2</v>
      </c>
      <c r="D11" s="57">
        <v>0</v>
      </c>
      <c r="E11" s="69">
        <v>2</v>
      </c>
      <c r="F11" s="71">
        <f t="shared" si="0"/>
        <v>6</v>
      </c>
    </row>
    <row r="12" spans="1:6" ht="27.75" customHeight="1">
      <c r="A12" s="12" t="s">
        <v>21</v>
      </c>
      <c r="B12" s="56">
        <v>0</v>
      </c>
      <c r="C12" s="56">
        <v>0</v>
      </c>
      <c r="D12" s="57">
        <v>0</v>
      </c>
      <c r="E12" s="69">
        <v>10</v>
      </c>
      <c r="F12" s="71">
        <f t="shared" si="0"/>
        <v>0</v>
      </c>
    </row>
    <row r="13" spans="1:6" ht="33" customHeight="1">
      <c r="A13" s="12" t="s">
        <v>20</v>
      </c>
      <c r="B13" s="56">
        <v>0</v>
      </c>
      <c r="C13" s="56">
        <v>0</v>
      </c>
      <c r="D13" s="57">
        <v>0</v>
      </c>
      <c r="E13" s="69">
        <v>1</v>
      </c>
      <c r="F13" s="71">
        <f t="shared" si="0"/>
        <v>0</v>
      </c>
    </row>
    <row r="14" spans="1:6" s="13" customFormat="1" ht="34.5" customHeight="1">
      <c r="A14" s="12" t="s">
        <v>19</v>
      </c>
      <c r="B14" s="56">
        <v>0</v>
      </c>
      <c r="C14" s="56">
        <v>0</v>
      </c>
      <c r="D14" s="57">
        <v>0</v>
      </c>
      <c r="E14" s="69">
        <v>3</v>
      </c>
      <c r="F14" s="71">
        <f t="shared" si="0"/>
        <v>0</v>
      </c>
    </row>
    <row r="15" spans="1:6" ht="40.5" customHeight="1">
      <c r="A15" s="12" t="s">
        <v>18</v>
      </c>
      <c r="B15" s="56">
        <v>0</v>
      </c>
      <c r="C15" s="56">
        <v>0</v>
      </c>
      <c r="D15" s="57">
        <v>0</v>
      </c>
      <c r="E15" s="69">
        <v>15</v>
      </c>
      <c r="F15" s="71">
        <f t="shared" si="0"/>
        <v>0</v>
      </c>
    </row>
    <row r="16" spans="1:6" ht="39" customHeight="1">
      <c r="A16" s="12" t="s">
        <v>17</v>
      </c>
      <c r="B16" s="56">
        <v>1</v>
      </c>
      <c r="C16" s="56">
        <v>0</v>
      </c>
      <c r="D16" s="57">
        <v>0</v>
      </c>
      <c r="E16" s="69">
        <v>5</v>
      </c>
      <c r="F16" s="71">
        <f t="shared" si="0"/>
        <v>5</v>
      </c>
    </row>
    <row r="17" spans="1:6" ht="54.75" customHeight="1">
      <c r="A17" s="12" t="s">
        <v>16</v>
      </c>
      <c r="B17" s="56">
        <v>1</v>
      </c>
      <c r="C17" s="56">
        <v>2</v>
      </c>
      <c r="D17" s="57">
        <v>2</v>
      </c>
      <c r="E17" s="69">
        <v>2</v>
      </c>
      <c r="F17" s="71">
        <f t="shared" si="0"/>
        <v>10</v>
      </c>
    </row>
    <row r="18" spans="1:6" ht="54.75" customHeight="1">
      <c r="A18" s="12" t="s">
        <v>15</v>
      </c>
      <c r="B18" s="56">
        <v>0</v>
      </c>
      <c r="C18" s="56">
        <v>0</v>
      </c>
      <c r="D18" s="57">
        <v>0</v>
      </c>
      <c r="E18" s="69">
        <v>7</v>
      </c>
      <c r="F18" s="71">
        <f t="shared" si="0"/>
        <v>0</v>
      </c>
    </row>
    <row r="19" spans="1:6" ht="28.5" customHeight="1">
      <c r="A19" s="10" t="s">
        <v>14</v>
      </c>
      <c r="B19" s="58">
        <v>1</v>
      </c>
      <c r="C19" s="58">
        <v>1</v>
      </c>
      <c r="D19" s="59">
        <v>1</v>
      </c>
      <c r="E19" s="69">
        <v>1</v>
      </c>
      <c r="F19" s="71">
        <f t="shared" si="0"/>
        <v>3</v>
      </c>
    </row>
    <row r="20" spans="1:6" ht="28.5" customHeight="1">
      <c r="A20" s="10" t="s">
        <v>13</v>
      </c>
      <c r="B20" s="58"/>
      <c r="C20" s="58"/>
      <c r="D20" s="59"/>
      <c r="E20" s="69">
        <v>1</v>
      </c>
      <c r="F20" s="71">
        <f t="shared" si="0"/>
        <v>0</v>
      </c>
    </row>
    <row r="21" spans="1:6" ht="28.5" customHeight="1">
      <c r="A21" s="10" t="s">
        <v>12</v>
      </c>
      <c r="B21" s="58">
        <v>0</v>
      </c>
      <c r="C21" s="58">
        <v>0</v>
      </c>
      <c r="D21" s="59">
        <v>0</v>
      </c>
      <c r="E21" s="69">
        <v>5</v>
      </c>
      <c r="F21" s="71">
        <f t="shared" si="0"/>
        <v>0</v>
      </c>
    </row>
    <row r="22" spans="1:6" ht="24.75" customHeight="1">
      <c r="A22" s="73" t="s">
        <v>11</v>
      </c>
      <c r="B22" s="74"/>
      <c r="C22" s="74"/>
      <c r="D22" s="75"/>
      <c r="E22" s="69"/>
      <c r="F22" s="71">
        <f t="shared" si="0"/>
        <v>0</v>
      </c>
    </row>
    <row r="23" spans="1:6" ht="27.75" customHeight="1">
      <c r="A23" s="10" t="s">
        <v>10</v>
      </c>
      <c r="B23" s="9">
        <v>0</v>
      </c>
      <c r="C23" s="8">
        <v>0</v>
      </c>
      <c r="D23" s="7">
        <v>0</v>
      </c>
      <c r="E23" s="69">
        <v>10</v>
      </c>
      <c r="F23" s="71">
        <f t="shared" si="0"/>
        <v>0</v>
      </c>
    </row>
    <row r="24" spans="1:6" ht="24.75" customHeight="1">
      <c r="A24" s="10" t="s">
        <v>9</v>
      </c>
      <c r="B24" s="9">
        <v>0</v>
      </c>
      <c r="C24" s="8">
        <v>0</v>
      </c>
      <c r="D24" s="7">
        <v>0</v>
      </c>
      <c r="E24" s="69">
        <v>10</v>
      </c>
      <c r="F24" s="71">
        <f t="shared" si="0"/>
        <v>0</v>
      </c>
    </row>
    <row r="25" spans="1:6" ht="27.75" customHeight="1">
      <c r="A25" s="10" t="s">
        <v>8</v>
      </c>
      <c r="B25" s="9">
        <v>0</v>
      </c>
      <c r="C25" s="8">
        <v>0</v>
      </c>
      <c r="D25" s="7">
        <v>0</v>
      </c>
      <c r="E25" s="69">
        <v>10</v>
      </c>
      <c r="F25" s="71">
        <f t="shared" si="0"/>
        <v>0</v>
      </c>
    </row>
    <row r="26" spans="1:6" ht="24.75" customHeight="1">
      <c r="A26" s="10" t="s">
        <v>7</v>
      </c>
      <c r="B26" s="9">
        <v>0</v>
      </c>
      <c r="C26" s="8">
        <v>0</v>
      </c>
      <c r="D26" s="7">
        <v>0</v>
      </c>
      <c r="E26" s="69">
        <v>8</v>
      </c>
      <c r="F26" s="71">
        <f t="shared" si="0"/>
        <v>0</v>
      </c>
    </row>
    <row r="27" spans="1:6" ht="27.75" customHeight="1">
      <c r="A27" s="10" t="s">
        <v>6</v>
      </c>
      <c r="B27" s="9">
        <v>0</v>
      </c>
      <c r="C27" s="8">
        <v>0</v>
      </c>
      <c r="D27" s="7">
        <v>0</v>
      </c>
      <c r="E27" s="69">
        <v>6</v>
      </c>
      <c r="F27" s="71">
        <f t="shared" si="0"/>
        <v>0</v>
      </c>
    </row>
    <row r="28" spans="1:6" ht="24.75" customHeight="1">
      <c r="A28" s="73" t="s">
        <v>5</v>
      </c>
      <c r="B28" s="74"/>
      <c r="C28" s="74"/>
      <c r="D28" s="75"/>
      <c r="E28" s="69"/>
      <c r="F28" s="71">
        <f t="shared" si="0"/>
        <v>0</v>
      </c>
    </row>
    <row r="29" spans="1:6" ht="27.75" customHeight="1">
      <c r="A29" s="10" t="s">
        <v>4</v>
      </c>
      <c r="B29" s="9">
        <v>0</v>
      </c>
      <c r="C29" s="8">
        <v>0</v>
      </c>
      <c r="D29" s="7">
        <v>0</v>
      </c>
      <c r="E29" s="69">
        <v>6</v>
      </c>
      <c r="F29" s="71">
        <f t="shared" si="0"/>
        <v>0</v>
      </c>
    </row>
    <row r="30" spans="1:6" ht="27.75" customHeight="1">
      <c r="A30" s="10" t="s">
        <v>3</v>
      </c>
      <c r="B30" s="9">
        <v>0</v>
      </c>
      <c r="C30" s="8">
        <v>0</v>
      </c>
      <c r="D30" s="7">
        <v>0</v>
      </c>
      <c r="E30" s="69">
        <v>5</v>
      </c>
      <c r="F30" s="71">
        <f t="shared" si="0"/>
        <v>0</v>
      </c>
    </row>
    <row r="31" spans="1:6" ht="27.75" customHeight="1">
      <c r="A31" s="10" t="s">
        <v>2</v>
      </c>
      <c r="B31" s="9">
        <v>0</v>
      </c>
      <c r="C31" s="8">
        <v>0</v>
      </c>
      <c r="D31" s="7">
        <v>0</v>
      </c>
      <c r="E31" s="69">
        <v>4</v>
      </c>
      <c r="F31" s="71">
        <f t="shared" si="0"/>
        <v>0</v>
      </c>
    </row>
    <row r="32" spans="1:6" ht="32.25" customHeight="1">
      <c r="A32" s="76" t="s">
        <v>1</v>
      </c>
      <c r="B32" s="77"/>
      <c r="C32" s="77"/>
      <c r="D32" s="78"/>
      <c r="E32" s="69">
        <v>0</v>
      </c>
      <c r="F32" s="71">
        <f t="shared" si="0"/>
        <v>0</v>
      </c>
    </row>
    <row r="33" spans="1:6" ht="24.75" customHeight="1" thickBot="1">
      <c r="A33" s="6" t="s">
        <v>0</v>
      </c>
      <c r="B33" s="5">
        <v>1</v>
      </c>
      <c r="C33" s="4">
        <v>1</v>
      </c>
      <c r="D33" s="3">
        <v>1</v>
      </c>
      <c r="E33" s="69">
        <v>3</v>
      </c>
      <c r="F33" s="71">
        <f t="shared" si="0"/>
        <v>9</v>
      </c>
    </row>
    <row r="34" spans="1:6" ht="24.75" customHeight="1" thickTop="1">
      <c r="F34" s="72">
        <f>SUM(F7:F33)</f>
        <v>33</v>
      </c>
    </row>
  </sheetData>
  <mergeCells count="9">
    <mergeCell ref="A28:D28"/>
    <mergeCell ref="A32:D32"/>
    <mergeCell ref="A2:D2"/>
    <mergeCell ref="A1:D1"/>
    <mergeCell ref="A3:A6"/>
    <mergeCell ref="B3:D3"/>
    <mergeCell ref="B4:D4"/>
    <mergeCell ref="B5:D5"/>
    <mergeCell ref="A22:D22"/>
  </mergeCells>
  <hyperlinks>
    <hyperlink ref="A2:D2" r:id="rId1" display="Краен срок за предаване: 17 април 2010, края на работния ден ||  Форма на предаване: хартиен и електронен носител ff@uni-plovdiv.bg"/>
  </hyperlinks>
  <printOptions horizontalCentered="1" verticalCentered="1"/>
  <pageMargins left="0.98425196850393704" right="0.94488188976377963" top="0.98425196850393704" bottom="0.98425196850393704" header="0.51181102362204722" footer="0.51181102362204722"/>
  <pageSetup paperSize="9" scale="60" orientation="portrait" horizontalDpi="300" verticalDpi="300" r:id="rId2"/>
  <headerFooter alignWithMargins="0">
    <oddHeader>&amp;L&amp;D&amp;C&amp;F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Работни листове</vt:lpstr>
      </vt:variant>
      <vt:variant>
        <vt:i4>110</vt:i4>
      </vt:variant>
      <vt:variant>
        <vt:lpstr>Диаграми</vt:lpstr>
      </vt:variant>
      <vt:variant>
        <vt:i4>1</vt:i4>
      </vt:variant>
      <vt:variant>
        <vt:lpstr>Наименувани диапазони</vt:lpstr>
      </vt:variant>
      <vt:variant>
        <vt:i4>220</vt:i4>
      </vt:variant>
    </vt:vector>
  </HeadingPairs>
  <TitlesOfParts>
    <vt:vector size="331" baseType="lpstr">
      <vt:lpstr>General</vt:lpstr>
      <vt:lpstr>Странджева</vt:lpstr>
      <vt:lpstr>Хранова</vt:lpstr>
      <vt:lpstr>Кемалова</vt:lpstr>
      <vt:lpstr>Име, фамилия (4)</vt:lpstr>
      <vt:lpstr>Име, фамилия (5)</vt:lpstr>
      <vt:lpstr>Име, фамилия (6)</vt:lpstr>
      <vt:lpstr>Име, фамилия (7)</vt:lpstr>
      <vt:lpstr>Име, фамилия (8)</vt:lpstr>
      <vt:lpstr>Име, фамилия (9)</vt:lpstr>
      <vt:lpstr>Име, фамилия (10)</vt:lpstr>
      <vt:lpstr>Име, фамилия (11)</vt:lpstr>
      <vt:lpstr>Име, фамилия (12)</vt:lpstr>
      <vt:lpstr>Име, фамилия (13)</vt:lpstr>
      <vt:lpstr>Име, фамилия (14)</vt:lpstr>
      <vt:lpstr>Име, фамилия (15)</vt:lpstr>
      <vt:lpstr>Име, фамилия (16)</vt:lpstr>
      <vt:lpstr>Име, фамилия (17)</vt:lpstr>
      <vt:lpstr>Име, фамилия (18)</vt:lpstr>
      <vt:lpstr>Име, фамилия (19)</vt:lpstr>
      <vt:lpstr>Име, фамилия (20)</vt:lpstr>
      <vt:lpstr>Име, фамилия (21)</vt:lpstr>
      <vt:lpstr>Име, фамилия (22)</vt:lpstr>
      <vt:lpstr>Име, фамилия (23)</vt:lpstr>
      <vt:lpstr>Име, фамилия (24)</vt:lpstr>
      <vt:lpstr>Име, фамилия (25)</vt:lpstr>
      <vt:lpstr>Име, фамилия (26)</vt:lpstr>
      <vt:lpstr>Име, фамилия (27)</vt:lpstr>
      <vt:lpstr>Име, фамилия (28)</vt:lpstr>
      <vt:lpstr>Име, фамилия (29)</vt:lpstr>
      <vt:lpstr>Име, фамилия (30)</vt:lpstr>
      <vt:lpstr>Име, фамилия (31)</vt:lpstr>
      <vt:lpstr>Име, фамилия (32)</vt:lpstr>
      <vt:lpstr>Име, фамилия (33)</vt:lpstr>
      <vt:lpstr>Име, фамилия (34)</vt:lpstr>
      <vt:lpstr>Име, фамилия (35)</vt:lpstr>
      <vt:lpstr>Име, фамилия (36)</vt:lpstr>
      <vt:lpstr>Име, фамилия (37)</vt:lpstr>
      <vt:lpstr>Име, фамилия (38)</vt:lpstr>
      <vt:lpstr>Иванка Танева</vt:lpstr>
      <vt:lpstr>Име, фамилия (39)</vt:lpstr>
      <vt:lpstr>Име, фамилия (40)</vt:lpstr>
      <vt:lpstr>Име, фамилия (41)</vt:lpstr>
      <vt:lpstr>Име, фамилия (42)</vt:lpstr>
      <vt:lpstr>Име, фамилия (43)</vt:lpstr>
      <vt:lpstr>Име, фамилия (44)</vt:lpstr>
      <vt:lpstr>Име, фамилия (45)</vt:lpstr>
      <vt:lpstr>Име, фамилия (46)</vt:lpstr>
      <vt:lpstr>Име, фамилия (47)</vt:lpstr>
      <vt:lpstr>Име, фамилия (48)</vt:lpstr>
      <vt:lpstr>Име, фамилия (49)</vt:lpstr>
      <vt:lpstr>Име, фамилия (50)</vt:lpstr>
      <vt:lpstr>Име, фамилия (51)</vt:lpstr>
      <vt:lpstr>Име, фамилия (52)</vt:lpstr>
      <vt:lpstr>Име, фамилия (53)</vt:lpstr>
      <vt:lpstr>Име, фамилия (54)</vt:lpstr>
      <vt:lpstr>Име, фамилия (55)</vt:lpstr>
      <vt:lpstr>Име, фамилия (56)</vt:lpstr>
      <vt:lpstr>Мариана Куршумова</vt:lpstr>
      <vt:lpstr>Име, фамилия (57)</vt:lpstr>
      <vt:lpstr>Име, фамилия (58)</vt:lpstr>
      <vt:lpstr>Име, фамилия (59)</vt:lpstr>
      <vt:lpstr>Име, фамилия (60)</vt:lpstr>
      <vt:lpstr>Име, фамилия (61)</vt:lpstr>
      <vt:lpstr>Име, фамилия (62)</vt:lpstr>
      <vt:lpstr>Доц. д-р Мила Кръстева</vt:lpstr>
      <vt:lpstr>Име, фамилия (63)</vt:lpstr>
      <vt:lpstr>Име, фамилия (64)</vt:lpstr>
      <vt:lpstr>Име, фамилия (65)</vt:lpstr>
      <vt:lpstr>Име, фамилия (66)</vt:lpstr>
      <vt:lpstr>Име, фамилия (67)</vt:lpstr>
      <vt:lpstr>Име, фамилия (68)</vt:lpstr>
      <vt:lpstr>Име, фамилия (69)</vt:lpstr>
      <vt:lpstr>Име, фамилия (70)</vt:lpstr>
      <vt:lpstr>Име, фамилия (71)</vt:lpstr>
      <vt:lpstr>Име, фамилия (72)</vt:lpstr>
      <vt:lpstr>Име, фамилия (73)</vt:lpstr>
      <vt:lpstr>Име, фамилия (74)</vt:lpstr>
      <vt:lpstr>Име, фамилия (75)</vt:lpstr>
      <vt:lpstr>Име, фамилия (76)</vt:lpstr>
      <vt:lpstr>Име, фамилия (77)</vt:lpstr>
      <vt:lpstr>Име, фамилия (78)</vt:lpstr>
      <vt:lpstr>Име, фамилия (79)</vt:lpstr>
      <vt:lpstr>Име, фамилия (80)</vt:lpstr>
      <vt:lpstr>Име, фамилия (81)</vt:lpstr>
      <vt:lpstr>Име, фамилия (82)</vt:lpstr>
      <vt:lpstr>Име, фамилия (83)</vt:lpstr>
      <vt:lpstr>Име, фамилия (84)</vt:lpstr>
      <vt:lpstr>Име, фамилия (85)</vt:lpstr>
      <vt:lpstr>Име, фамилия (86)</vt:lpstr>
      <vt:lpstr>Име, фамилия (87)</vt:lpstr>
      <vt:lpstr>Име, фамилия (88)</vt:lpstr>
      <vt:lpstr>Име, фамилия (89)</vt:lpstr>
      <vt:lpstr>Име, фамилия (90)</vt:lpstr>
      <vt:lpstr>Име, фамилия (91)</vt:lpstr>
      <vt:lpstr>Име, фамилия (92)</vt:lpstr>
      <vt:lpstr>Име, фамилия (93)</vt:lpstr>
      <vt:lpstr>Име, фамилия (94)</vt:lpstr>
      <vt:lpstr>Име, фамилия (95)</vt:lpstr>
      <vt:lpstr>Име, фамилия (96)</vt:lpstr>
      <vt:lpstr>Име, фамилия (97)</vt:lpstr>
      <vt:lpstr>Име, фамилия (98)</vt:lpstr>
      <vt:lpstr>Име, фамилия (99)</vt:lpstr>
      <vt:lpstr>Име, фамилия (100)</vt:lpstr>
      <vt:lpstr>Име, фамилия (101)</vt:lpstr>
      <vt:lpstr>Име, фамилия (102)</vt:lpstr>
      <vt:lpstr>Име, фамилия (103)</vt:lpstr>
      <vt:lpstr>Име, фамилия (104)</vt:lpstr>
      <vt:lpstr>Име, фамилия (105)</vt:lpstr>
      <vt:lpstr>Неделчева</vt:lpstr>
      <vt:lpstr>Chart1</vt:lpstr>
      <vt:lpstr>General!OLE_LINK1</vt:lpstr>
      <vt:lpstr>'Доц. д-р Мила Кръстева'!OLE_LINK1</vt:lpstr>
      <vt:lpstr>'Иванка Танева'!OLE_LINK1</vt:lpstr>
      <vt:lpstr>'Име, фамилия (10)'!OLE_LINK1</vt:lpstr>
      <vt:lpstr>'Име, фамилия (100)'!OLE_LINK1</vt:lpstr>
      <vt:lpstr>'Име, фамилия (101)'!OLE_LINK1</vt:lpstr>
      <vt:lpstr>'Име, фамилия (102)'!OLE_LINK1</vt:lpstr>
      <vt:lpstr>'Име, фамилия (103)'!OLE_LINK1</vt:lpstr>
      <vt:lpstr>'Име, фамилия (104)'!OLE_LINK1</vt:lpstr>
      <vt:lpstr>'Име, фамилия (105)'!OLE_LINK1</vt:lpstr>
      <vt:lpstr>'Име, фамилия (11)'!OLE_LINK1</vt:lpstr>
      <vt:lpstr>'Име, фамилия (12)'!OLE_LINK1</vt:lpstr>
      <vt:lpstr>'Име, фамилия (13)'!OLE_LINK1</vt:lpstr>
      <vt:lpstr>'Име, фамилия (14)'!OLE_LINK1</vt:lpstr>
      <vt:lpstr>'Име, фамилия (15)'!OLE_LINK1</vt:lpstr>
      <vt:lpstr>'Име, фамилия (16)'!OLE_LINK1</vt:lpstr>
      <vt:lpstr>'Име, фамилия (17)'!OLE_LINK1</vt:lpstr>
      <vt:lpstr>'Име, фамилия (18)'!OLE_LINK1</vt:lpstr>
      <vt:lpstr>'Име, фамилия (19)'!OLE_LINK1</vt:lpstr>
      <vt:lpstr>'Име, фамилия (20)'!OLE_LINK1</vt:lpstr>
      <vt:lpstr>'Име, фамилия (21)'!OLE_LINK1</vt:lpstr>
      <vt:lpstr>'Име, фамилия (22)'!OLE_LINK1</vt:lpstr>
      <vt:lpstr>'Име, фамилия (23)'!OLE_LINK1</vt:lpstr>
      <vt:lpstr>'Име, фамилия (24)'!OLE_LINK1</vt:lpstr>
      <vt:lpstr>'Име, фамилия (25)'!OLE_LINK1</vt:lpstr>
      <vt:lpstr>'Име, фамилия (26)'!OLE_LINK1</vt:lpstr>
      <vt:lpstr>'Име, фамилия (27)'!OLE_LINK1</vt:lpstr>
      <vt:lpstr>'Име, фамилия (28)'!OLE_LINK1</vt:lpstr>
      <vt:lpstr>'Име, фамилия (29)'!OLE_LINK1</vt:lpstr>
      <vt:lpstr>'Име, фамилия (30)'!OLE_LINK1</vt:lpstr>
      <vt:lpstr>'Име, фамилия (31)'!OLE_LINK1</vt:lpstr>
      <vt:lpstr>'Име, фамилия (32)'!OLE_LINK1</vt:lpstr>
      <vt:lpstr>'Име, фамилия (33)'!OLE_LINK1</vt:lpstr>
      <vt:lpstr>'Име, фамилия (34)'!OLE_LINK1</vt:lpstr>
      <vt:lpstr>'Име, фамилия (35)'!OLE_LINK1</vt:lpstr>
      <vt:lpstr>'Име, фамилия (36)'!OLE_LINK1</vt:lpstr>
      <vt:lpstr>'Име, фамилия (37)'!OLE_LINK1</vt:lpstr>
      <vt:lpstr>'Име, фамилия (38)'!OLE_LINK1</vt:lpstr>
      <vt:lpstr>'Име, фамилия (39)'!OLE_LINK1</vt:lpstr>
      <vt:lpstr>'Име, фамилия (4)'!OLE_LINK1</vt:lpstr>
      <vt:lpstr>'Име, фамилия (40)'!OLE_LINK1</vt:lpstr>
      <vt:lpstr>'Име, фамилия (41)'!OLE_LINK1</vt:lpstr>
      <vt:lpstr>'Име, фамилия (42)'!OLE_LINK1</vt:lpstr>
      <vt:lpstr>'Име, фамилия (43)'!OLE_LINK1</vt:lpstr>
      <vt:lpstr>'Име, фамилия (44)'!OLE_LINK1</vt:lpstr>
      <vt:lpstr>'Име, фамилия (45)'!OLE_LINK1</vt:lpstr>
      <vt:lpstr>'Име, фамилия (46)'!OLE_LINK1</vt:lpstr>
      <vt:lpstr>'Име, фамилия (47)'!OLE_LINK1</vt:lpstr>
      <vt:lpstr>'Име, фамилия (48)'!OLE_LINK1</vt:lpstr>
      <vt:lpstr>'Име, фамилия (49)'!OLE_LINK1</vt:lpstr>
      <vt:lpstr>'Име, фамилия (5)'!OLE_LINK1</vt:lpstr>
      <vt:lpstr>'Име, фамилия (50)'!OLE_LINK1</vt:lpstr>
      <vt:lpstr>'Име, фамилия (51)'!OLE_LINK1</vt:lpstr>
      <vt:lpstr>'Име, фамилия (52)'!OLE_LINK1</vt:lpstr>
      <vt:lpstr>'Име, фамилия (53)'!OLE_LINK1</vt:lpstr>
      <vt:lpstr>'Име, фамилия (54)'!OLE_LINK1</vt:lpstr>
      <vt:lpstr>'Име, фамилия (55)'!OLE_LINK1</vt:lpstr>
      <vt:lpstr>'Име, фамилия (56)'!OLE_LINK1</vt:lpstr>
      <vt:lpstr>'Име, фамилия (57)'!OLE_LINK1</vt:lpstr>
      <vt:lpstr>'Име, фамилия (58)'!OLE_LINK1</vt:lpstr>
      <vt:lpstr>'Име, фамилия (59)'!OLE_LINK1</vt:lpstr>
      <vt:lpstr>'Име, фамилия (6)'!OLE_LINK1</vt:lpstr>
      <vt:lpstr>'Име, фамилия (60)'!OLE_LINK1</vt:lpstr>
      <vt:lpstr>'Име, фамилия (61)'!OLE_LINK1</vt:lpstr>
      <vt:lpstr>'Име, фамилия (62)'!OLE_LINK1</vt:lpstr>
      <vt:lpstr>'Име, фамилия (63)'!OLE_LINK1</vt:lpstr>
      <vt:lpstr>'Име, фамилия (64)'!OLE_LINK1</vt:lpstr>
      <vt:lpstr>'Име, фамилия (65)'!OLE_LINK1</vt:lpstr>
      <vt:lpstr>'Име, фамилия (66)'!OLE_LINK1</vt:lpstr>
      <vt:lpstr>'Име, фамилия (67)'!OLE_LINK1</vt:lpstr>
      <vt:lpstr>'Име, фамилия (68)'!OLE_LINK1</vt:lpstr>
      <vt:lpstr>'Име, фамилия (69)'!OLE_LINK1</vt:lpstr>
      <vt:lpstr>'Име, фамилия (7)'!OLE_LINK1</vt:lpstr>
      <vt:lpstr>'Име, фамилия (70)'!OLE_LINK1</vt:lpstr>
      <vt:lpstr>'Име, фамилия (71)'!OLE_LINK1</vt:lpstr>
      <vt:lpstr>'Име, фамилия (72)'!OLE_LINK1</vt:lpstr>
      <vt:lpstr>'Име, фамилия (73)'!OLE_LINK1</vt:lpstr>
      <vt:lpstr>'Име, фамилия (74)'!OLE_LINK1</vt:lpstr>
      <vt:lpstr>'Име, фамилия (75)'!OLE_LINK1</vt:lpstr>
      <vt:lpstr>'Име, фамилия (76)'!OLE_LINK1</vt:lpstr>
      <vt:lpstr>'Име, фамилия (77)'!OLE_LINK1</vt:lpstr>
      <vt:lpstr>'Име, фамилия (78)'!OLE_LINK1</vt:lpstr>
      <vt:lpstr>'Име, фамилия (79)'!OLE_LINK1</vt:lpstr>
      <vt:lpstr>'Име, фамилия (8)'!OLE_LINK1</vt:lpstr>
      <vt:lpstr>'Име, фамилия (80)'!OLE_LINK1</vt:lpstr>
      <vt:lpstr>'Име, фамилия (81)'!OLE_LINK1</vt:lpstr>
      <vt:lpstr>'Име, фамилия (82)'!OLE_LINK1</vt:lpstr>
      <vt:lpstr>'Име, фамилия (84)'!OLE_LINK1</vt:lpstr>
      <vt:lpstr>'Име, фамилия (85)'!OLE_LINK1</vt:lpstr>
      <vt:lpstr>'Име, фамилия (86)'!OLE_LINK1</vt:lpstr>
      <vt:lpstr>'Име, фамилия (87)'!OLE_LINK1</vt:lpstr>
      <vt:lpstr>'Име, фамилия (88)'!OLE_LINK1</vt:lpstr>
      <vt:lpstr>'Име, фамилия (89)'!OLE_LINK1</vt:lpstr>
      <vt:lpstr>'Име, фамилия (9)'!OLE_LINK1</vt:lpstr>
      <vt:lpstr>'Име, фамилия (90)'!OLE_LINK1</vt:lpstr>
      <vt:lpstr>'Име, фамилия (91)'!OLE_LINK1</vt:lpstr>
      <vt:lpstr>'Име, фамилия (92)'!OLE_LINK1</vt:lpstr>
      <vt:lpstr>'Име, фамилия (93)'!OLE_LINK1</vt:lpstr>
      <vt:lpstr>'Име, фамилия (94)'!OLE_LINK1</vt:lpstr>
      <vt:lpstr>'Име, фамилия (95)'!OLE_LINK1</vt:lpstr>
      <vt:lpstr>'Име, фамилия (96)'!OLE_LINK1</vt:lpstr>
      <vt:lpstr>'Име, фамилия (97)'!OLE_LINK1</vt:lpstr>
      <vt:lpstr>'Име, фамилия (98)'!OLE_LINK1</vt:lpstr>
      <vt:lpstr>'Име, фамилия (99)'!OLE_LINK1</vt:lpstr>
      <vt:lpstr>Кемалова!OLE_LINK1</vt:lpstr>
      <vt:lpstr>'Мариана Куршумова'!OLE_LINK1</vt:lpstr>
      <vt:lpstr>Неделчева!OLE_LINK1</vt:lpstr>
      <vt:lpstr>Странджева!OLE_LINK1</vt:lpstr>
      <vt:lpstr>Хранова!OLE_LINK1</vt:lpstr>
      <vt:lpstr>OLE_LINK1_1</vt:lpstr>
      <vt:lpstr>General!Област_печат</vt:lpstr>
      <vt:lpstr>'Доц. д-р Мила Кръстева'!Област_печат</vt:lpstr>
      <vt:lpstr>'Иванка Танева'!Област_печат</vt:lpstr>
      <vt:lpstr>'Име, фамилия (10)'!Област_печат</vt:lpstr>
      <vt:lpstr>'Име, фамилия (100)'!Област_печат</vt:lpstr>
      <vt:lpstr>'Име, фамилия (101)'!Област_печат</vt:lpstr>
      <vt:lpstr>'Име, фамилия (102)'!Област_печат</vt:lpstr>
      <vt:lpstr>'Име, фамилия (103)'!Област_печат</vt:lpstr>
      <vt:lpstr>'Име, фамилия (104)'!Област_печат</vt:lpstr>
      <vt:lpstr>'Име, фамилия (105)'!Област_печат</vt:lpstr>
      <vt:lpstr>'Име, фамилия (11)'!Област_печат</vt:lpstr>
      <vt:lpstr>'Име, фамилия (12)'!Област_печат</vt:lpstr>
      <vt:lpstr>'Име, фамилия (13)'!Област_печат</vt:lpstr>
      <vt:lpstr>'Име, фамилия (14)'!Област_печат</vt:lpstr>
      <vt:lpstr>'Име, фамилия (15)'!Област_печат</vt:lpstr>
      <vt:lpstr>'Име, фамилия (16)'!Област_печат</vt:lpstr>
      <vt:lpstr>'Име, фамилия (17)'!Област_печат</vt:lpstr>
      <vt:lpstr>'Име, фамилия (18)'!Област_печат</vt:lpstr>
      <vt:lpstr>'Име, фамилия (19)'!Област_печат</vt:lpstr>
      <vt:lpstr>'Име, фамилия (20)'!Област_печат</vt:lpstr>
      <vt:lpstr>'Име, фамилия (21)'!Област_печат</vt:lpstr>
      <vt:lpstr>'Име, фамилия (22)'!Област_печат</vt:lpstr>
      <vt:lpstr>'Име, фамилия (23)'!Област_печат</vt:lpstr>
      <vt:lpstr>'Име, фамилия (24)'!Област_печат</vt:lpstr>
      <vt:lpstr>'Име, фамилия (25)'!Област_печат</vt:lpstr>
      <vt:lpstr>'Име, фамилия (26)'!Област_печат</vt:lpstr>
      <vt:lpstr>'Име, фамилия (27)'!Област_печат</vt:lpstr>
      <vt:lpstr>'Име, фамилия (28)'!Област_печат</vt:lpstr>
      <vt:lpstr>'Име, фамилия (29)'!Област_печат</vt:lpstr>
      <vt:lpstr>'Име, фамилия (30)'!Област_печат</vt:lpstr>
      <vt:lpstr>'Име, фамилия (31)'!Област_печат</vt:lpstr>
      <vt:lpstr>'Име, фамилия (32)'!Област_печат</vt:lpstr>
      <vt:lpstr>'Име, фамилия (33)'!Област_печат</vt:lpstr>
      <vt:lpstr>'Име, фамилия (34)'!Област_печат</vt:lpstr>
      <vt:lpstr>'Име, фамилия (35)'!Област_печат</vt:lpstr>
      <vt:lpstr>'Име, фамилия (36)'!Област_печат</vt:lpstr>
      <vt:lpstr>'Име, фамилия (37)'!Област_печат</vt:lpstr>
      <vt:lpstr>'Име, фамилия (38)'!Област_печат</vt:lpstr>
      <vt:lpstr>'Име, фамилия (39)'!Област_печат</vt:lpstr>
      <vt:lpstr>'Име, фамилия (4)'!Област_печат</vt:lpstr>
      <vt:lpstr>'Име, фамилия (40)'!Област_печат</vt:lpstr>
      <vt:lpstr>'Име, фамилия (41)'!Област_печат</vt:lpstr>
      <vt:lpstr>'Име, фамилия (42)'!Област_печат</vt:lpstr>
      <vt:lpstr>'Име, фамилия (43)'!Област_печат</vt:lpstr>
      <vt:lpstr>'Име, фамилия (44)'!Област_печат</vt:lpstr>
      <vt:lpstr>'Име, фамилия (45)'!Област_печат</vt:lpstr>
      <vt:lpstr>'Име, фамилия (46)'!Област_печат</vt:lpstr>
      <vt:lpstr>'Име, фамилия (47)'!Област_печат</vt:lpstr>
      <vt:lpstr>'Име, фамилия (48)'!Област_печат</vt:lpstr>
      <vt:lpstr>'Име, фамилия (49)'!Област_печат</vt:lpstr>
      <vt:lpstr>'Име, фамилия (5)'!Област_печат</vt:lpstr>
      <vt:lpstr>'Име, фамилия (50)'!Област_печат</vt:lpstr>
      <vt:lpstr>'Име, фамилия (51)'!Област_печат</vt:lpstr>
      <vt:lpstr>'Име, фамилия (52)'!Област_печат</vt:lpstr>
      <vt:lpstr>'Име, фамилия (53)'!Област_печат</vt:lpstr>
      <vt:lpstr>'Име, фамилия (54)'!Област_печат</vt:lpstr>
      <vt:lpstr>'Име, фамилия (55)'!Област_печат</vt:lpstr>
      <vt:lpstr>'Име, фамилия (56)'!Област_печат</vt:lpstr>
      <vt:lpstr>'Име, фамилия (57)'!Област_печат</vt:lpstr>
      <vt:lpstr>'Име, фамилия (58)'!Област_печат</vt:lpstr>
      <vt:lpstr>'Име, фамилия (59)'!Област_печат</vt:lpstr>
      <vt:lpstr>'Име, фамилия (6)'!Област_печат</vt:lpstr>
      <vt:lpstr>'Име, фамилия (60)'!Област_печат</vt:lpstr>
      <vt:lpstr>'Име, фамилия (61)'!Област_печат</vt:lpstr>
      <vt:lpstr>'Име, фамилия (62)'!Област_печат</vt:lpstr>
      <vt:lpstr>'Име, фамилия (63)'!Област_печат</vt:lpstr>
      <vt:lpstr>'Име, фамилия (64)'!Област_печат</vt:lpstr>
      <vt:lpstr>'Име, фамилия (65)'!Област_печат</vt:lpstr>
      <vt:lpstr>'Име, фамилия (66)'!Област_печат</vt:lpstr>
      <vt:lpstr>'Име, фамилия (67)'!Област_печат</vt:lpstr>
      <vt:lpstr>'Име, фамилия (68)'!Област_печат</vt:lpstr>
      <vt:lpstr>'Име, фамилия (69)'!Област_печат</vt:lpstr>
      <vt:lpstr>'Име, фамилия (7)'!Област_печат</vt:lpstr>
      <vt:lpstr>'Име, фамилия (70)'!Област_печат</vt:lpstr>
      <vt:lpstr>'Име, фамилия (71)'!Област_печат</vt:lpstr>
      <vt:lpstr>'Име, фамилия (72)'!Област_печат</vt:lpstr>
      <vt:lpstr>'Име, фамилия (73)'!Област_печат</vt:lpstr>
      <vt:lpstr>'Име, фамилия (74)'!Област_печат</vt:lpstr>
      <vt:lpstr>'Име, фамилия (75)'!Област_печат</vt:lpstr>
      <vt:lpstr>'Име, фамилия (76)'!Област_печат</vt:lpstr>
      <vt:lpstr>'Име, фамилия (77)'!Област_печат</vt:lpstr>
      <vt:lpstr>'Име, фамилия (78)'!Област_печат</vt:lpstr>
      <vt:lpstr>'Име, фамилия (79)'!Област_печат</vt:lpstr>
      <vt:lpstr>'Име, фамилия (8)'!Област_печат</vt:lpstr>
      <vt:lpstr>'Име, фамилия (80)'!Област_печат</vt:lpstr>
      <vt:lpstr>'Име, фамилия (81)'!Област_печат</vt:lpstr>
      <vt:lpstr>'Име, фамилия (82)'!Област_печат</vt:lpstr>
      <vt:lpstr>'Име, фамилия (83)'!Област_печат</vt:lpstr>
      <vt:lpstr>'Име, фамилия (84)'!Област_печат</vt:lpstr>
      <vt:lpstr>'Име, фамилия (85)'!Област_печат</vt:lpstr>
      <vt:lpstr>'Име, фамилия (86)'!Област_печат</vt:lpstr>
      <vt:lpstr>'Име, фамилия (87)'!Област_печат</vt:lpstr>
      <vt:lpstr>'Име, фамилия (88)'!Област_печат</vt:lpstr>
      <vt:lpstr>'Име, фамилия (89)'!Област_печат</vt:lpstr>
      <vt:lpstr>'Име, фамилия (9)'!Област_печат</vt:lpstr>
      <vt:lpstr>'Име, фамилия (90)'!Област_печат</vt:lpstr>
      <vt:lpstr>'Име, фамилия (91)'!Област_печат</vt:lpstr>
      <vt:lpstr>'Име, фамилия (92)'!Област_печат</vt:lpstr>
      <vt:lpstr>'Име, фамилия (93)'!Област_печат</vt:lpstr>
      <vt:lpstr>'Име, фамилия (94)'!Област_печат</vt:lpstr>
      <vt:lpstr>'Име, фамилия (95)'!Област_печат</vt:lpstr>
      <vt:lpstr>'Име, фамилия (96)'!Област_печат</vt:lpstr>
      <vt:lpstr>'Име, фамилия (97)'!Област_печат</vt:lpstr>
      <vt:lpstr>'Име, фамилия (98)'!Област_печат</vt:lpstr>
      <vt:lpstr>'Име, фамилия (99)'!Област_печат</vt:lpstr>
      <vt:lpstr>Кемалова!Област_печат</vt:lpstr>
      <vt:lpstr>'Мариана Куршумова'!Област_печат</vt:lpstr>
      <vt:lpstr>Неделчева!Област_печат</vt:lpstr>
      <vt:lpstr>Странджева!Област_печат</vt:lpstr>
      <vt:lpstr>Хранова!Област_печат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FirstOne</dc:creator>
  <cp:lastModifiedBy>FDean</cp:lastModifiedBy>
  <cp:lastPrinted>2010-04-17T05:09:33Z</cp:lastPrinted>
  <dcterms:created xsi:type="dcterms:W3CDTF">2010-04-17T04:32:51Z</dcterms:created>
  <dcterms:modified xsi:type="dcterms:W3CDTF">2011-12-28T17:34:31Z</dcterms:modified>
</cp:coreProperties>
</file>